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E433027B-664F-4A60-944B-7C685E56C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Print_Area" localSheetId="0">'2023'!$A$1:$BF$41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3" i="2" l="1"/>
  <c r="BD32" i="2"/>
  <c r="BD31" i="2"/>
  <c r="BD29" i="2"/>
  <c r="BD28" i="2"/>
  <c r="BD30" i="2"/>
  <c r="H26" i="2"/>
  <c r="F26" i="2"/>
  <c r="D26" i="2"/>
  <c r="AP26" i="2"/>
  <c r="AW24" i="2"/>
  <c r="AW23" i="2"/>
  <c r="AW21" i="2"/>
  <c r="AW20" i="2"/>
  <c r="AW19" i="2"/>
  <c r="AW18" i="2"/>
  <c r="AW17" i="2"/>
  <c r="AW16" i="2"/>
  <c r="AW15" i="2"/>
  <c r="AW14" i="2"/>
  <c r="AW13" i="2"/>
  <c r="BD41" i="2" l="1"/>
  <c r="AW37" i="2"/>
  <c r="AW36" i="2"/>
  <c r="AW35" i="2"/>
  <c r="AW34" i="2"/>
  <c r="AW28" i="2"/>
  <c r="AW29" i="2"/>
  <c r="AW31" i="2"/>
  <c r="AW32" i="2"/>
  <c r="AW33" i="2"/>
  <c r="AW38" i="2"/>
  <c r="AW39" i="2"/>
  <c r="AW40" i="2"/>
  <c r="AW30" i="2"/>
  <c r="AV26" i="2"/>
  <c r="AU26" i="2"/>
  <c r="AT26" i="2"/>
  <c r="AS26" i="2"/>
  <c r="AR26" i="2"/>
  <c r="AQ26" i="2"/>
  <c r="AO26" i="2"/>
  <c r="AN26" i="2"/>
  <c r="AM26" i="2"/>
  <c r="AL26" i="2"/>
  <c r="AK26" i="2"/>
  <c r="AJ26" i="2"/>
  <c r="AI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G26" i="2"/>
  <c r="E26" i="2"/>
  <c r="C26" i="2"/>
  <c r="A26" i="2"/>
  <c r="AW25" i="2"/>
  <c r="AW22" i="2"/>
  <c r="AW12" i="2"/>
  <c r="C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D41" i="2"/>
  <c r="AW41" i="2" s="1"/>
  <c r="A41" i="2"/>
  <c r="AW26" i="2" l="1"/>
  <c r="BD13" i="2"/>
  <c r="BD15" i="2"/>
  <c r="BD17" i="2"/>
  <c r="BD19" i="2"/>
  <c r="BD21" i="2"/>
  <c r="BD23" i="2"/>
  <c r="BD12" i="2"/>
  <c r="BD14" i="2"/>
  <c r="BD16" i="2"/>
  <c r="BD18" i="2"/>
  <c r="BD20" i="2"/>
  <c r="BD22" i="2"/>
  <c r="BD26" i="2" l="1"/>
</calcChain>
</file>

<file path=xl/sharedStrings.xml><?xml version="1.0" encoding="utf-8"?>
<sst xmlns="http://schemas.openxmlformats.org/spreadsheetml/2006/main" count="439" uniqueCount="176">
  <si>
    <t>Stand:</t>
  </si>
  <si>
    <t>M</t>
  </si>
  <si>
    <t>LIGA/DATUM</t>
  </si>
  <si>
    <t>Spiel-tage</t>
  </si>
  <si>
    <t>ANLAGEN</t>
  </si>
  <si>
    <t>Anz.
Starts</t>
  </si>
  <si>
    <t>1. Bundesliga D</t>
  </si>
  <si>
    <t>LWH</t>
  </si>
  <si>
    <t>VIE</t>
  </si>
  <si>
    <t>LGN</t>
  </si>
  <si>
    <t>1. Bundesliga H</t>
  </si>
  <si>
    <t>INH</t>
  </si>
  <si>
    <t>2. Bundesliga S/D</t>
  </si>
  <si>
    <t>LPZ</t>
  </si>
  <si>
    <t>STG</t>
  </si>
  <si>
    <t>EFT</t>
  </si>
  <si>
    <t>MAH</t>
  </si>
  <si>
    <t>FFM</t>
  </si>
  <si>
    <t>2. Bundesliga S/H</t>
  </si>
  <si>
    <t>REG</t>
  </si>
  <si>
    <t>Erfurt</t>
  </si>
  <si>
    <t>Bayernliga F</t>
  </si>
  <si>
    <t>Bayernliga M</t>
  </si>
  <si>
    <t>Landesliga F S</t>
  </si>
  <si>
    <t>Ingelheim</t>
  </si>
  <si>
    <t>KEM</t>
  </si>
  <si>
    <t>Big Bowl Kempten</t>
  </si>
  <si>
    <t>Langen</t>
  </si>
  <si>
    <t>BOL Männer  S 1</t>
  </si>
  <si>
    <t>GAP</t>
  </si>
  <si>
    <t>Garmisch-Partenkirchen</t>
  </si>
  <si>
    <t>Leipzig</t>
  </si>
  <si>
    <t>BOL Männer  S 2</t>
  </si>
  <si>
    <t>ING</t>
  </si>
  <si>
    <t>Ingolstadt Cosmos Bowling</t>
  </si>
  <si>
    <t>Ludwigshafen</t>
  </si>
  <si>
    <t>LAN</t>
  </si>
  <si>
    <t>Landshut LA-Bowling</t>
  </si>
  <si>
    <t>Mannheim</t>
  </si>
  <si>
    <t>BZL Männer S 1</t>
  </si>
  <si>
    <t>MOE</t>
  </si>
  <si>
    <t>Moers</t>
  </si>
  <si>
    <t>BZL Männer S 2</t>
  </si>
  <si>
    <t>MAX</t>
  </si>
  <si>
    <t>Max München Brunnthal</t>
  </si>
  <si>
    <t>Stuttgart Feuerbach</t>
  </si>
  <si>
    <t>KRL Männer S 1</t>
  </si>
  <si>
    <t>MDB</t>
  </si>
  <si>
    <t>München Dream Bowl Palace</t>
  </si>
  <si>
    <t>Viernheim</t>
  </si>
  <si>
    <t>KRL Männer S 2</t>
  </si>
  <si>
    <t>MHO</t>
  </si>
  <si>
    <t>München Hollywood Super Bowling</t>
  </si>
  <si>
    <t>MIS</t>
  </si>
  <si>
    <t>München Isar Bowling</t>
  </si>
  <si>
    <t>WIE</t>
  </si>
  <si>
    <t>Wiesbaden</t>
  </si>
  <si>
    <t>OLC</t>
  </si>
  <si>
    <t>Olching</t>
  </si>
  <si>
    <t>WMR</t>
  </si>
  <si>
    <t>Weimar</t>
  </si>
  <si>
    <t>PAF</t>
  </si>
  <si>
    <t>Pfaffenhofen Hollywood</t>
  </si>
  <si>
    <t>Anz. Ligen/Spieltag
ohne Bayernliga</t>
  </si>
  <si>
    <t>Starts inkl. Bayernliga</t>
  </si>
  <si>
    <t>BAM</t>
  </si>
  <si>
    <t>BOL Männer N 1</t>
  </si>
  <si>
    <t>BOL Männer N 2</t>
  </si>
  <si>
    <t>DET</t>
  </si>
  <si>
    <t>Dettelbach Extreme Bowling</t>
  </si>
  <si>
    <t>BZL Männer N 1</t>
  </si>
  <si>
    <t>BZL Männer N 2</t>
  </si>
  <si>
    <t>Regensburg Super Bowl</t>
  </si>
  <si>
    <t>ROT</t>
  </si>
  <si>
    <t>Rottendorf</t>
  </si>
  <si>
    <t>SWE</t>
  </si>
  <si>
    <t>Schweinfurt Extreme Bowling</t>
  </si>
  <si>
    <t>Frankfurt Eschershei</t>
  </si>
  <si>
    <t>BGD</t>
  </si>
  <si>
    <t>NWE</t>
  </si>
  <si>
    <t>Nürnberg West Bowling</t>
  </si>
  <si>
    <t xml:space="preserve">  </t>
  </si>
  <si>
    <t>Airport-Bowling Salzburg</t>
  </si>
  <si>
    <t xml:space="preserve"> </t>
  </si>
  <si>
    <t>LIGAPLANUNG 2023</t>
  </si>
  <si>
    <t>Bayerische Bowling Union e.V.</t>
  </si>
  <si>
    <t>Bamberg Bowlinghaus</t>
  </si>
  <si>
    <t>15.1.</t>
  </si>
  <si>
    <t>22.1.</t>
  </si>
  <si>
    <t>29.1.</t>
  </si>
  <si>
    <t>5.2.</t>
  </si>
  <si>
    <t>12.2.</t>
  </si>
  <si>
    <t>19.2.</t>
  </si>
  <si>
    <t>26.2.</t>
  </si>
  <si>
    <t>5.3.</t>
  </si>
  <si>
    <t>12.3.</t>
  </si>
  <si>
    <t>19.3.</t>
  </si>
  <si>
    <t>26.3.</t>
  </si>
  <si>
    <t>2.4.</t>
  </si>
  <si>
    <t>9.4.</t>
  </si>
  <si>
    <t>16.4.</t>
  </si>
  <si>
    <t>23.4.</t>
  </si>
  <si>
    <t>30.4.</t>
  </si>
  <si>
    <t>7.5.</t>
  </si>
  <si>
    <t>14.5.</t>
  </si>
  <si>
    <t>21.5.</t>
  </si>
  <si>
    <t>28.5.</t>
  </si>
  <si>
    <t>4.6.</t>
  </si>
  <si>
    <t>11.6.</t>
  </si>
  <si>
    <t>18.6.</t>
  </si>
  <si>
    <t>25.6.</t>
  </si>
  <si>
    <t>BM SeniorenInnen Einzel</t>
  </si>
  <si>
    <t>Ostern</t>
  </si>
  <si>
    <t>Pfingsten</t>
  </si>
  <si>
    <t>BuLi Auf-st.</t>
  </si>
  <si>
    <t>DM JuniorenInnen</t>
  </si>
  <si>
    <t>DM Jugend B</t>
  </si>
  <si>
    <t>DM Jugend A</t>
  </si>
  <si>
    <t>Landesliga M N 1</t>
  </si>
  <si>
    <t>Landesliga M N 2</t>
  </si>
  <si>
    <t>BOL Männer N 3</t>
  </si>
  <si>
    <t>BZL Männer N 3</t>
  </si>
  <si>
    <t>22.4.</t>
  </si>
  <si>
    <t>14.1.</t>
  </si>
  <si>
    <t>21.1.</t>
  </si>
  <si>
    <t>28.1.</t>
  </si>
  <si>
    <t>4.2.</t>
  </si>
  <si>
    <t>11.2.</t>
  </si>
  <si>
    <t>18.2.</t>
  </si>
  <si>
    <t>25.2.</t>
  </si>
  <si>
    <t>4.3.</t>
  </si>
  <si>
    <t>11.3.</t>
  </si>
  <si>
    <t>18.3.</t>
  </si>
  <si>
    <t>25.3.</t>
  </si>
  <si>
    <t>1.4.</t>
  </si>
  <si>
    <t>15.4.</t>
  </si>
  <si>
    <t>29.4.</t>
  </si>
  <si>
    <t>6.5.</t>
  </si>
  <si>
    <t>13.5.</t>
  </si>
  <si>
    <t>BuLi Finale</t>
  </si>
  <si>
    <t>DM SeniorenInnen</t>
  </si>
  <si>
    <t>20.5.</t>
  </si>
  <si>
    <t>3.6.</t>
  </si>
  <si>
    <t>10.6.</t>
  </si>
  <si>
    <t>17.6.</t>
  </si>
  <si>
    <t>24.6.</t>
  </si>
  <si>
    <t>?</t>
  </si>
  <si>
    <t>LGN ?</t>
  </si>
  <si>
    <t>HAN</t>
  </si>
  <si>
    <t>Hanau</t>
  </si>
  <si>
    <t>FFM LGN</t>
  </si>
  <si>
    <t>MOE ?</t>
  </si>
  <si>
    <t>BÖB</t>
  </si>
  <si>
    <t>Böblingen</t>
  </si>
  <si>
    <t>BÖB LWH</t>
  </si>
  <si>
    <t>DM Aktive</t>
  </si>
  <si>
    <t>Landesliga M S 1</t>
  </si>
  <si>
    <t>KRL Männer S 3</t>
  </si>
  <si>
    <t>BZL Männer S 3</t>
  </si>
  <si>
    <t>BOL Männer S 3</t>
  </si>
  <si>
    <t>Seaside Bowling Friedrichshafen</t>
  </si>
  <si>
    <t>FRI</t>
  </si>
  <si>
    <t>BM Jugend A/B Einzel + Doppel Max Munich</t>
  </si>
  <si>
    <t>BM Einzel Frauen Max Munich                                                                                BM Einzel Männer München Isar</t>
  </si>
  <si>
    <r>
      <t xml:space="preserve">LGN ?   </t>
    </r>
    <r>
      <rPr>
        <b/>
        <sz val="10"/>
        <color theme="5" tint="-0.249977111117893"/>
        <rFont val="Arial"/>
        <family val="2"/>
      </rPr>
      <t>MIS</t>
    </r>
  </si>
  <si>
    <t>MDB    MDB</t>
  </si>
  <si>
    <t>MDB      MDB</t>
  </si>
  <si>
    <t>KRL Männer N 3</t>
  </si>
  <si>
    <t>BM SeniorenInnen Einzel Max-Munich</t>
  </si>
  <si>
    <t>Hödl/Schick/Seiler</t>
  </si>
  <si>
    <t>KRL Männer N 1/LL F</t>
  </si>
  <si>
    <t>KRL Männer N 2</t>
  </si>
  <si>
    <t>NWE NWE</t>
  </si>
  <si>
    <t>MIS NWE</t>
  </si>
  <si>
    <t>OLC REG</t>
  </si>
  <si>
    <t>MDB MDB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</si>
</sst>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;@"/>
    <numFmt numFmtId="165" formatCode="000"/>
    <numFmt numFmtId="166" formatCode="00000"/>
    <numFmt numFmtId="167" formatCode="dd/mm/yy;@"/>
  </numFmts>
  <fonts count="3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8"/>
      <color indexed="17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8"/>
      <name val="Calibri"/>
      <family val="2"/>
    </font>
    <font>
      <b/>
      <sz val="10"/>
      <color indexed="17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indexed="17"/>
      <name val="Arial"/>
      <family val="2"/>
    </font>
    <font>
      <b/>
      <sz val="10"/>
      <color theme="5" tint="-0.24997711111789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1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6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5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6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/>
    </xf>
    <xf numFmtId="0" fontId="3" fillId="0" borderId="2" xfId="1" applyFont="1" applyBorder="1"/>
    <xf numFmtId="0" fontId="9" fillId="0" borderId="3" xfId="1" applyFont="1" applyBorder="1" applyAlignment="1">
      <alignment vertical="center" textRotation="90"/>
    </xf>
    <xf numFmtId="0" fontId="1" fillId="0" borderId="1" xfId="1" applyBorder="1"/>
    <xf numFmtId="0" fontId="3" fillId="0" borderId="1" xfId="1" applyFont="1" applyBorder="1" applyAlignment="1">
      <alignment horizontal="left"/>
    </xf>
    <xf numFmtId="0" fontId="3" fillId="0" borderId="1" xfId="1" applyFont="1" applyBorder="1"/>
    <xf numFmtId="0" fontId="7" fillId="0" borderId="4" xfId="1" applyFont="1" applyBorder="1" applyAlignment="1">
      <alignment horizontal="center"/>
    </xf>
    <xf numFmtId="0" fontId="3" fillId="0" borderId="5" xfId="1" applyFont="1" applyBorder="1"/>
    <xf numFmtId="0" fontId="9" fillId="0" borderId="4" xfId="1" applyFont="1" applyBorder="1" applyAlignment="1">
      <alignment vertical="center" textRotation="90"/>
    </xf>
    <xf numFmtId="0" fontId="1" fillId="0" borderId="4" xfId="1" applyBorder="1"/>
    <xf numFmtId="0" fontId="12" fillId="3" borderId="6" xfId="1" applyFont="1" applyFill="1" applyBorder="1" applyAlignment="1">
      <alignment horizontal="center"/>
    </xf>
    <xf numFmtId="0" fontId="3" fillId="3" borderId="1" xfId="1" applyFont="1" applyFill="1" applyBorder="1"/>
    <xf numFmtId="0" fontId="14" fillId="0" borderId="6" xfId="1" applyFont="1" applyBorder="1" applyAlignment="1">
      <alignment horizontal="center" vertical="center"/>
    </xf>
    <xf numFmtId="0" fontId="1" fillId="0" borderId="9" xfId="1" applyBorder="1"/>
    <xf numFmtId="0" fontId="1" fillId="0" borderId="10" xfId="1" applyBorder="1"/>
    <xf numFmtId="0" fontId="15" fillId="0" borderId="6" xfId="1" applyFont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3" fillId="3" borderId="4" xfId="1" applyFont="1" applyFill="1" applyBorder="1"/>
    <xf numFmtId="0" fontId="1" fillId="0" borderId="2" xfId="1" applyBorder="1"/>
    <xf numFmtId="0" fontId="1" fillId="0" borderId="11" xfId="1" applyBorder="1"/>
    <xf numFmtId="0" fontId="1" fillId="0" borderId="3" xfId="1" applyBorder="1"/>
    <xf numFmtId="0" fontId="15" fillId="0" borderId="1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3" fillId="0" borderId="12" xfId="1" applyFont="1" applyBorder="1"/>
    <xf numFmtId="0" fontId="3" fillId="2" borderId="3" xfId="1" applyFont="1" applyFill="1" applyBorder="1" applyAlignment="1">
      <alignment vertical="center"/>
    </xf>
    <xf numFmtId="0" fontId="11" fillId="0" borderId="2" xfId="1" applyFont="1" applyBorder="1"/>
    <xf numFmtId="0" fontId="12" fillId="0" borderId="1" xfId="1" applyFont="1" applyBorder="1" applyAlignment="1">
      <alignment horizontal="center"/>
    </xf>
    <xf numFmtId="0" fontId="3" fillId="4" borderId="3" xfId="1" applyFont="1" applyFill="1" applyBorder="1" applyAlignment="1">
      <alignment vertical="center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11" xfId="1" applyBorder="1" applyAlignment="1">
      <alignment horizontal="left"/>
    </xf>
    <xf numFmtId="0" fontId="1" fillId="0" borderId="3" xfId="1" applyBorder="1" applyAlignment="1">
      <alignment horizontal="left"/>
    </xf>
    <xf numFmtId="0" fontId="3" fillId="5" borderId="3" xfId="1" applyFont="1" applyFill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0" fontId="1" fillId="0" borderId="13" xfId="1" applyBorder="1" applyAlignment="1">
      <alignment horizontal="left"/>
    </xf>
    <xf numFmtId="0" fontId="1" fillId="0" borderId="14" xfId="1" applyBorder="1" applyAlignment="1">
      <alignment horizontal="left"/>
    </xf>
    <xf numFmtId="0" fontId="15" fillId="0" borderId="3" xfId="1" applyFont="1" applyBorder="1" applyAlignment="1">
      <alignment horizontal="center"/>
    </xf>
    <xf numFmtId="0" fontId="3" fillId="7" borderId="3" xfId="1" applyFont="1" applyFill="1" applyBorder="1" applyAlignment="1">
      <alignment vertical="center"/>
    </xf>
    <xf numFmtId="0" fontId="10" fillId="8" borderId="3" xfId="1" applyFont="1" applyFill="1" applyBorder="1" applyAlignment="1">
      <alignment vertical="center"/>
    </xf>
    <xf numFmtId="0" fontId="3" fillId="9" borderId="3" xfId="1" applyFont="1" applyFill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wrapText="1"/>
    </xf>
    <xf numFmtId="0" fontId="11" fillId="10" borderId="7" xfId="1" applyFont="1" applyFill="1" applyBorder="1" applyAlignment="1">
      <alignment horizontal="center" vertical="center"/>
    </xf>
    <xf numFmtId="0" fontId="11" fillId="0" borderId="1" xfId="1" applyFont="1" applyBorder="1"/>
    <xf numFmtId="0" fontId="11" fillId="0" borderId="0" xfId="1" applyFont="1"/>
    <xf numFmtId="0" fontId="12" fillId="3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vertical="center"/>
    </xf>
    <xf numFmtId="167" fontId="1" fillId="0" borderId="0" xfId="1" applyNumberFormat="1"/>
    <xf numFmtId="0" fontId="3" fillId="0" borderId="6" xfId="1" applyFont="1" applyBorder="1"/>
    <xf numFmtId="0" fontId="10" fillId="11" borderId="1" xfId="1" applyFont="1" applyFill="1" applyBorder="1" applyAlignment="1">
      <alignment vertical="center"/>
    </xf>
    <xf numFmtId="0" fontId="10" fillId="8" borderId="1" xfId="1" applyFont="1" applyFill="1" applyBorder="1" applyAlignment="1">
      <alignment vertical="center"/>
    </xf>
    <xf numFmtId="167" fontId="3" fillId="0" borderId="0" xfId="1" applyNumberFormat="1" applyFont="1"/>
    <xf numFmtId="0" fontId="3" fillId="14" borderId="1" xfId="1" applyFont="1" applyFill="1" applyBorder="1" applyAlignment="1">
      <alignment vertical="center"/>
    </xf>
    <xf numFmtId="167" fontId="3" fillId="0" borderId="0" xfId="1" applyNumberFormat="1" applyFont="1" applyAlignment="1">
      <alignment wrapText="1"/>
    </xf>
    <xf numFmtId="0" fontId="3" fillId="12" borderId="1" xfId="1" applyFont="1" applyFill="1" applyBorder="1" applyAlignment="1">
      <alignment vertical="center"/>
    </xf>
    <xf numFmtId="0" fontId="3" fillId="13" borderId="1" xfId="1" applyFont="1" applyFill="1" applyBorder="1" applyAlignment="1">
      <alignment vertical="center"/>
    </xf>
    <xf numFmtId="0" fontId="20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wrapText="1"/>
    </xf>
    <xf numFmtId="0" fontId="14" fillId="10" borderId="1" xfId="1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21" fillId="0" borderId="0" xfId="1" applyFont="1"/>
    <xf numFmtId="0" fontId="13" fillId="15" borderId="1" xfId="1" applyFont="1" applyFill="1" applyBorder="1" applyAlignment="1">
      <alignment horizontal="center" vertical="center" textRotation="90"/>
    </xf>
    <xf numFmtId="0" fontId="10" fillId="16" borderId="11" xfId="1" applyFont="1" applyFill="1" applyBorder="1" applyAlignment="1">
      <alignment vertical="center"/>
    </xf>
    <xf numFmtId="0" fontId="3" fillId="17" borderId="3" xfId="1" applyFont="1" applyFill="1" applyBorder="1" applyAlignment="1">
      <alignment vertical="center"/>
    </xf>
    <xf numFmtId="165" fontId="3" fillId="15" borderId="1" xfId="1" applyNumberFormat="1" applyFont="1" applyFill="1" applyBorder="1" applyAlignment="1" applyProtection="1">
      <alignment horizontal="center" vertical="center"/>
      <protection locked="0"/>
    </xf>
    <xf numFmtId="0" fontId="3" fillId="15" borderId="1" xfId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vertical="center"/>
    </xf>
    <xf numFmtId="0" fontId="3" fillId="15" borderId="6" xfId="0" applyFont="1" applyFill="1" applyBorder="1" applyAlignment="1">
      <alignment vertical="center"/>
    </xf>
    <xf numFmtId="0" fontId="3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center" vertical="center" textRotation="90"/>
    </xf>
    <xf numFmtId="0" fontId="22" fillId="0" borderId="0" xfId="1" applyFont="1"/>
    <xf numFmtId="0" fontId="10" fillId="15" borderId="1" xfId="1" applyFont="1" applyFill="1" applyBorder="1" applyAlignment="1">
      <alignment vertical="center"/>
    </xf>
    <xf numFmtId="0" fontId="3" fillId="15" borderId="4" xfId="1" applyFont="1" applyFill="1" applyBorder="1" applyAlignment="1">
      <alignment vertical="center"/>
    </xf>
    <xf numFmtId="0" fontId="3" fillId="15" borderId="1" xfId="1" applyFont="1" applyFill="1" applyBorder="1" applyAlignment="1">
      <alignment vertical="center"/>
    </xf>
    <xf numFmtId="0" fontId="3" fillId="15" borderId="1" xfId="1" applyFont="1" applyFill="1" applyBorder="1"/>
    <xf numFmtId="0" fontId="10" fillId="15" borderId="1" xfId="1" applyFont="1" applyFill="1" applyBorder="1" applyAlignment="1">
      <alignment horizontal="center" vertical="center"/>
    </xf>
    <xf numFmtId="165" fontId="3" fillId="15" borderId="1" xfId="1" applyNumberFormat="1" applyFont="1" applyFill="1" applyBorder="1" applyAlignment="1" applyProtection="1">
      <alignment vertical="center"/>
      <protection locked="0"/>
    </xf>
    <xf numFmtId="0" fontId="3" fillId="15" borderId="1" xfId="1" applyFont="1" applyFill="1" applyBorder="1" applyAlignment="1">
      <alignment horizontal="left"/>
    </xf>
    <xf numFmtId="0" fontId="8" fillId="15" borderId="1" xfId="1" applyFont="1" applyFill="1" applyBorder="1" applyAlignment="1">
      <alignment vertical="center" textRotation="90"/>
    </xf>
    <xf numFmtId="0" fontId="10" fillId="18" borderId="1" xfId="1" applyFont="1" applyFill="1" applyBorder="1" applyAlignment="1">
      <alignment vertical="center"/>
    </xf>
    <xf numFmtId="0" fontId="28" fillId="15" borderId="1" xfId="1" applyFont="1" applyFill="1" applyBorder="1" applyAlignment="1">
      <alignment vertical="center"/>
    </xf>
    <xf numFmtId="0" fontId="13" fillId="15" borderId="1" xfId="1" applyFont="1" applyFill="1" applyBorder="1" applyAlignment="1">
      <alignment vertical="center" textRotation="90"/>
    </xf>
    <xf numFmtId="0" fontId="19" fillId="15" borderId="1" xfId="2" applyFont="1" applyFill="1" applyBorder="1" applyAlignment="1">
      <alignment vertical="center" textRotation="90"/>
    </xf>
    <xf numFmtId="0" fontId="13" fillId="15" borderId="1" xfId="2" applyFont="1" applyFill="1" applyBorder="1" applyAlignment="1">
      <alignment vertical="center" textRotation="90" wrapText="1"/>
    </xf>
    <xf numFmtId="165" fontId="2" fillId="15" borderId="1" xfId="1" applyNumberFormat="1" applyFont="1" applyFill="1" applyBorder="1" applyAlignment="1" applyProtection="1">
      <alignment vertical="center" textRotation="90" wrapText="1"/>
      <protection locked="0"/>
    </xf>
    <xf numFmtId="0" fontId="9" fillId="0" borderId="1" xfId="1" applyFont="1" applyBorder="1" applyAlignment="1">
      <alignment vertical="center" textRotation="90"/>
    </xf>
    <xf numFmtId="0" fontId="1" fillId="15" borderId="1" xfId="1" applyFill="1" applyBorder="1"/>
    <xf numFmtId="0" fontId="29" fillId="15" borderId="1" xfId="0" applyFont="1" applyFill="1" applyBorder="1" applyAlignment="1">
      <alignment vertical="center"/>
    </xf>
    <xf numFmtId="0" fontId="3" fillId="15" borderId="1" xfId="2" applyFont="1" applyFill="1" applyBorder="1" applyAlignment="1">
      <alignment vertical="center" textRotation="90"/>
    </xf>
    <xf numFmtId="0" fontId="13" fillId="19" borderId="1" xfId="1" applyFont="1" applyFill="1" applyBorder="1" applyAlignment="1">
      <alignment vertical="center" textRotation="90"/>
    </xf>
    <xf numFmtId="0" fontId="18" fillId="15" borderId="1" xfId="1" applyFont="1" applyFill="1" applyBorder="1" applyAlignment="1">
      <alignment vertical="center" textRotation="90"/>
    </xf>
    <xf numFmtId="0" fontId="3" fillId="15" borderId="6" xfId="1" applyFont="1" applyFill="1" applyBorder="1" applyAlignment="1">
      <alignment vertical="center"/>
    </xf>
    <xf numFmtId="0" fontId="13" fillId="19" borderId="6" xfId="1" applyFont="1" applyFill="1" applyBorder="1" applyAlignment="1">
      <alignment vertical="center" textRotation="90"/>
    </xf>
    <xf numFmtId="0" fontId="8" fillId="15" borderId="6" xfId="1" applyFont="1" applyFill="1" applyBorder="1" applyAlignment="1">
      <alignment vertical="center" textRotation="90"/>
    </xf>
    <xf numFmtId="0" fontId="10" fillId="8" borderId="1" xfId="1" applyFont="1" applyFill="1" applyBorder="1" applyAlignment="1">
      <alignment vertical="center" wrapText="1"/>
    </xf>
    <xf numFmtId="0" fontId="3" fillId="20" borderId="3" xfId="1" applyFont="1" applyFill="1" applyBorder="1" applyAlignment="1">
      <alignment vertical="center" wrapText="1"/>
    </xf>
    <xf numFmtId="0" fontId="2" fillId="0" borderId="0" xfId="1" applyFont="1"/>
    <xf numFmtId="14" fontId="4" fillId="0" borderId="0" xfId="1" applyNumberFormat="1" applyFont="1" applyAlignment="1">
      <alignment horizontal="center"/>
    </xf>
    <xf numFmtId="0" fontId="10" fillId="15" borderId="1" xfId="1" applyFont="1" applyFill="1" applyBorder="1" applyAlignment="1">
      <alignment vertical="center" wrapText="1"/>
    </xf>
    <xf numFmtId="0" fontId="3" fillId="15" borderId="3" xfId="1" applyFont="1" applyFill="1" applyBorder="1" applyAlignment="1">
      <alignment vertical="center" wrapText="1"/>
    </xf>
    <xf numFmtId="0" fontId="10" fillId="15" borderId="3" xfId="1" applyFont="1" applyFill="1" applyBorder="1" applyAlignment="1">
      <alignment vertical="center"/>
    </xf>
    <xf numFmtId="0" fontId="13" fillId="19" borderId="1" xfId="1" applyFont="1" applyFill="1" applyBorder="1" applyAlignment="1">
      <alignment vertical="center"/>
    </xf>
    <xf numFmtId="0" fontId="3" fillId="17" borderId="16" xfId="1" applyFont="1" applyFill="1" applyBorder="1" applyAlignment="1">
      <alignment vertical="center"/>
    </xf>
    <xf numFmtId="0" fontId="3" fillId="17" borderId="16" xfId="1" applyFont="1" applyFill="1" applyBorder="1" applyAlignment="1">
      <alignment vertical="center" wrapText="1"/>
    </xf>
    <xf numFmtId="0" fontId="3" fillId="15" borderId="1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vertical="center" wrapText="1"/>
    </xf>
    <xf numFmtId="0" fontId="3" fillId="15" borderId="4" xfId="1" applyFont="1" applyFill="1" applyBorder="1" applyAlignment="1">
      <alignment vertical="center" wrapText="1"/>
    </xf>
    <xf numFmtId="0" fontId="3" fillId="13" borderId="3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3" fillId="15" borderId="3" xfId="1" applyFont="1" applyFill="1" applyBorder="1" applyAlignment="1">
      <alignment vertical="center"/>
    </xf>
    <xf numFmtId="0" fontId="3" fillId="23" borderId="3" xfId="1" applyFont="1" applyFill="1" applyBorder="1" applyAlignment="1">
      <alignment horizontal="center" vertical="center"/>
    </xf>
    <xf numFmtId="0" fontId="11" fillId="0" borderId="8" xfId="1" applyFont="1" applyBorder="1"/>
    <xf numFmtId="0" fontId="3" fillId="15" borderId="7" xfId="1" applyFont="1" applyFill="1" applyBorder="1" applyAlignment="1">
      <alignment vertical="center"/>
    </xf>
    <xf numFmtId="0" fontId="28" fillId="6" borderId="3" xfId="1" applyFont="1" applyFill="1" applyBorder="1" applyAlignment="1">
      <alignment horizontal="center" vertical="center"/>
    </xf>
    <xf numFmtId="0" fontId="3" fillId="15" borderId="6" xfId="1" applyFont="1" applyFill="1" applyBorder="1" applyAlignment="1">
      <alignment horizontal="center" vertical="center"/>
    </xf>
    <xf numFmtId="0" fontId="13" fillId="15" borderId="6" xfId="1" applyFont="1" applyFill="1" applyBorder="1" applyAlignment="1">
      <alignment vertical="center" textRotation="90"/>
    </xf>
    <xf numFmtId="0" fontId="19" fillId="15" borderId="6" xfId="2" applyFont="1" applyFill="1" applyBorder="1" applyAlignment="1">
      <alignment vertical="center" textRotation="90"/>
    </xf>
    <xf numFmtId="0" fontId="13" fillId="15" borderId="6" xfId="1" applyFont="1" applyFill="1" applyBorder="1" applyAlignment="1">
      <alignment horizontal="center" vertical="center" textRotation="90"/>
    </xf>
    <xf numFmtId="0" fontId="13" fillId="15" borderId="6" xfId="2" applyFont="1" applyFill="1" applyBorder="1" applyAlignment="1">
      <alignment vertical="center" textRotation="90" wrapText="1"/>
    </xf>
    <xf numFmtId="0" fontId="29" fillId="15" borderId="1" xfId="1" applyFont="1" applyFill="1" applyBorder="1" applyAlignment="1">
      <alignment vertical="center"/>
    </xf>
    <xf numFmtId="0" fontId="28" fillId="15" borderId="3" xfId="1" applyFont="1" applyFill="1" applyBorder="1" applyAlignment="1">
      <alignment horizontal="center" vertical="center"/>
    </xf>
    <xf numFmtId="0" fontId="10" fillId="18" borderId="11" xfId="1" applyFont="1" applyFill="1" applyBorder="1" applyAlignment="1">
      <alignment vertical="center"/>
    </xf>
    <xf numFmtId="0" fontId="3" fillId="13" borderId="16" xfId="1" applyFont="1" applyFill="1" applyBorder="1" applyAlignment="1">
      <alignment horizontal="center" vertical="center"/>
    </xf>
    <xf numFmtId="0" fontId="3" fillId="13" borderId="4" xfId="1" applyFont="1" applyFill="1" applyBorder="1" applyAlignment="1">
      <alignment horizontal="center" vertical="center"/>
    </xf>
    <xf numFmtId="0" fontId="3" fillId="15" borderId="16" xfId="1" applyFont="1" applyFill="1" applyBorder="1" applyAlignment="1">
      <alignment horizontal="center" vertical="center"/>
    </xf>
    <xf numFmtId="0" fontId="3" fillId="25" borderId="6" xfId="1" applyFont="1" applyFill="1" applyBorder="1" applyAlignment="1">
      <alignment vertical="center"/>
    </xf>
    <xf numFmtId="165" fontId="3" fillId="25" borderId="6" xfId="1" applyNumberFormat="1" applyFont="1" applyFill="1" applyBorder="1" applyAlignment="1" applyProtection="1">
      <alignment vertical="center"/>
      <protection locked="0"/>
    </xf>
    <xf numFmtId="0" fontId="3" fillId="25" borderId="6" xfId="1" applyFont="1" applyFill="1" applyBorder="1" applyAlignment="1">
      <alignment horizontal="center" vertical="center"/>
    </xf>
    <xf numFmtId="0" fontId="10" fillId="25" borderId="6" xfId="1" applyFont="1" applyFill="1" applyBorder="1" applyAlignment="1">
      <alignment horizontal="center" vertical="center"/>
    </xf>
    <xf numFmtId="0" fontId="10" fillId="16" borderId="20" xfId="1" applyFont="1" applyFill="1" applyBorder="1" applyAlignment="1">
      <alignment vertical="center"/>
    </xf>
    <xf numFmtId="0" fontId="28" fillId="25" borderId="6" xfId="1" applyFont="1" applyFill="1" applyBorder="1" applyAlignment="1">
      <alignment vertical="center"/>
    </xf>
    <xf numFmtId="0" fontId="13" fillId="25" borderId="6" xfId="1" applyFont="1" applyFill="1" applyBorder="1" applyAlignment="1">
      <alignment vertical="center" textRotation="90"/>
    </xf>
    <xf numFmtId="0" fontId="3" fillId="13" borderId="7" xfId="1" applyFont="1" applyFill="1" applyBorder="1" applyAlignment="1">
      <alignment horizontal="center" vertical="center"/>
    </xf>
    <xf numFmtId="165" fontId="3" fillId="25" borderId="6" xfId="1" applyNumberFormat="1" applyFont="1" applyFill="1" applyBorder="1" applyAlignment="1" applyProtection="1">
      <alignment horizontal="center" vertical="center"/>
      <protection locked="0"/>
    </xf>
    <xf numFmtId="0" fontId="3" fillId="15" borderId="3" xfId="1" applyFont="1" applyFill="1" applyBorder="1" applyAlignment="1">
      <alignment horizontal="center" vertical="center"/>
    </xf>
    <xf numFmtId="0" fontId="8" fillId="25" borderId="6" xfId="1" applyFont="1" applyFill="1" applyBorder="1" applyAlignment="1">
      <alignment vertical="center" textRotation="90"/>
    </xf>
    <xf numFmtId="0" fontId="19" fillId="25" borderId="6" xfId="2" applyFont="1" applyFill="1" applyBorder="1" applyAlignment="1">
      <alignment vertical="center" textRotation="90"/>
    </xf>
    <xf numFmtId="0" fontId="3" fillId="25" borderId="2" xfId="1" applyFont="1" applyFill="1" applyBorder="1"/>
    <xf numFmtId="0" fontId="3" fillId="25" borderId="1" xfId="1" applyFont="1" applyFill="1" applyBorder="1" applyAlignment="1">
      <alignment horizontal="center" vertical="center"/>
    </xf>
    <xf numFmtId="0" fontId="3" fillId="25" borderId="1" xfId="1" applyFont="1" applyFill="1" applyBorder="1"/>
    <xf numFmtId="0" fontId="10" fillId="26" borderId="1" xfId="1" applyFont="1" applyFill="1" applyBorder="1" applyAlignment="1">
      <alignment vertical="center"/>
    </xf>
    <xf numFmtId="0" fontId="13" fillId="25" borderId="1" xfId="1" applyFont="1" applyFill="1" applyBorder="1" applyAlignment="1">
      <alignment vertical="center" textRotation="90"/>
    </xf>
    <xf numFmtId="165" fontId="3" fillId="25" borderId="1" xfId="1" applyNumberFormat="1" applyFont="1" applyFill="1" applyBorder="1" applyAlignment="1" applyProtection="1">
      <alignment horizontal="center" vertical="center"/>
      <protection locked="0"/>
    </xf>
    <xf numFmtId="0" fontId="8" fillId="25" borderId="1" xfId="1" applyFont="1" applyFill="1" applyBorder="1" applyAlignment="1">
      <alignment vertical="center" textRotation="90"/>
    </xf>
    <xf numFmtId="0" fontId="19" fillId="25" borderId="1" xfId="2" applyFont="1" applyFill="1" applyBorder="1" applyAlignment="1">
      <alignment vertical="center" textRotation="90"/>
    </xf>
    <xf numFmtId="0" fontId="10" fillId="25" borderId="1" xfId="1" applyFont="1" applyFill="1" applyBorder="1" applyAlignment="1">
      <alignment horizontal="center" vertical="center"/>
    </xf>
    <xf numFmtId="165" fontId="3" fillId="25" borderId="1" xfId="1" applyNumberFormat="1" applyFont="1" applyFill="1" applyBorder="1" applyAlignment="1" applyProtection="1">
      <alignment vertical="center"/>
      <protection locked="0"/>
    </xf>
    <xf numFmtId="166" fontId="3" fillId="25" borderId="1" xfId="1" applyNumberFormat="1" applyFont="1" applyFill="1" applyBorder="1" applyAlignment="1" applyProtection="1">
      <alignment vertical="center"/>
      <protection locked="0"/>
    </xf>
    <xf numFmtId="0" fontId="3" fillId="25" borderId="1" xfId="1" applyFont="1" applyFill="1" applyBorder="1" applyAlignment="1">
      <alignment vertical="center"/>
    </xf>
    <xf numFmtId="0" fontId="10" fillId="18" borderId="20" xfId="1" applyFont="1" applyFill="1" applyBorder="1" applyAlignment="1">
      <alignment vertical="center"/>
    </xf>
    <xf numFmtId="0" fontId="3" fillId="13" borderId="1" xfId="1" applyFont="1" applyFill="1" applyBorder="1" applyAlignment="1">
      <alignment horizontal="center" vertical="center"/>
    </xf>
    <xf numFmtId="0" fontId="10" fillId="18" borderId="6" xfId="1" applyFont="1" applyFill="1" applyBorder="1" applyAlignment="1">
      <alignment vertical="center"/>
    </xf>
    <xf numFmtId="0" fontId="12" fillId="0" borderId="17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20" fillId="0" borderId="2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0" xfId="1" applyFont="1" applyBorder="1"/>
    <xf numFmtId="14" fontId="4" fillId="0" borderId="20" xfId="1" applyNumberFormat="1" applyFont="1" applyBorder="1" applyAlignment="1">
      <alignment horizontal="center"/>
    </xf>
    <xf numFmtId="0" fontId="3" fillId="14" borderId="27" xfId="1" applyFont="1" applyFill="1" applyBorder="1" applyAlignment="1">
      <alignment horizontal="center" vertical="center" wrapText="1"/>
    </xf>
    <xf numFmtId="0" fontId="3" fillId="14" borderId="28" xfId="1" applyFont="1" applyFill="1" applyBorder="1" applyAlignment="1">
      <alignment horizontal="center" vertical="center" wrapText="1"/>
    </xf>
    <xf numFmtId="0" fontId="3" fillId="14" borderId="18" xfId="1" applyFont="1" applyFill="1" applyBorder="1" applyAlignment="1">
      <alignment horizontal="center" vertical="center" wrapText="1"/>
    </xf>
    <xf numFmtId="0" fontId="3" fillId="14" borderId="19" xfId="1" applyFont="1" applyFill="1" applyBorder="1" applyAlignment="1">
      <alignment horizontal="center" vertical="center" wrapText="1"/>
    </xf>
    <xf numFmtId="0" fontId="24" fillId="21" borderId="17" xfId="1" applyFont="1" applyFill="1" applyBorder="1" applyAlignment="1">
      <alignment horizontal="center" vertical="center" textRotation="90"/>
    </xf>
    <xf numFmtId="0" fontId="24" fillId="21" borderId="14" xfId="1" applyFont="1" applyFill="1" applyBorder="1" applyAlignment="1">
      <alignment horizontal="center" vertical="center" textRotation="90"/>
    </xf>
    <xf numFmtId="0" fontId="24" fillId="21" borderId="21" xfId="1" applyFont="1" applyFill="1" applyBorder="1" applyAlignment="1">
      <alignment horizontal="center" vertical="center" textRotation="90"/>
    </xf>
    <xf numFmtId="0" fontId="24" fillId="21" borderId="22" xfId="1" applyFont="1" applyFill="1" applyBorder="1" applyAlignment="1">
      <alignment horizontal="center" vertical="center" textRotation="90"/>
    </xf>
    <xf numFmtId="0" fontId="24" fillId="21" borderId="18" xfId="1" applyFont="1" applyFill="1" applyBorder="1" applyAlignment="1">
      <alignment horizontal="center" vertical="center" textRotation="90"/>
    </xf>
    <xf numFmtId="0" fontId="24" fillId="21" borderId="19" xfId="1" applyFont="1" applyFill="1" applyBorder="1" applyAlignment="1">
      <alignment horizontal="center" vertical="center" textRotation="90"/>
    </xf>
    <xf numFmtId="0" fontId="23" fillId="21" borderId="17" xfId="1" applyFont="1" applyFill="1" applyBorder="1" applyAlignment="1">
      <alignment horizontal="center" vertical="center" textRotation="90"/>
    </xf>
    <xf numFmtId="0" fontId="23" fillId="21" borderId="14" xfId="1" applyFont="1" applyFill="1" applyBorder="1" applyAlignment="1">
      <alignment horizontal="center" vertical="center" textRotation="90"/>
    </xf>
    <xf numFmtId="0" fontId="23" fillId="21" borderId="21" xfId="1" applyFont="1" applyFill="1" applyBorder="1" applyAlignment="1">
      <alignment horizontal="center" vertical="center" textRotation="90"/>
    </xf>
    <xf numFmtId="0" fontId="23" fillId="21" borderId="22" xfId="1" applyFont="1" applyFill="1" applyBorder="1" applyAlignment="1">
      <alignment horizontal="center" vertical="center" textRotation="90"/>
    </xf>
    <xf numFmtId="0" fontId="23" fillId="21" borderId="18" xfId="1" applyFont="1" applyFill="1" applyBorder="1" applyAlignment="1">
      <alignment horizontal="center" vertical="center" textRotation="90"/>
    </xf>
    <xf numFmtId="0" fontId="23" fillId="21" borderId="19" xfId="1" applyFont="1" applyFill="1" applyBorder="1" applyAlignment="1">
      <alignment horizontal="center" vertical="center" textRotation="90"/>
    </xf>
    <xf numFmtId="0" fontId="23" fillId="21" borderId="15" xfId="1" applyFont="1" applyFill="1" applyBorder="1" applyAlignment="1">
      <alignment horizontal="center" vertical="center" textRotation="90"/>
    </xf>
    <xf numFmtId="0" fontId="23" fillId="21" borderId="23" xfId="1" applyFont="1" applyFill="1" applyBorder="1" applyAlignment="1">
      <alignment horizontal="center" vertical="center" textRotation="90"/>
    </xf>
    <xf numFmtId="0" fontId="23" fillId="21" borderId="24" xfId="1" applyFont="1" applyFill="1" applyBorder="1" applyAlignment="1">
      <alignment horizontal="center" vertical="center" textRotation="90"/>
    </xf>
    <xf numFmtId="0" fontId="13" fillId="24" borderId="25" xfId="1" applyFont="1" applyFill="1" applyBorder="1" applyAlignment="1">
      <alignment horizontal="center" vertical="center" textRotation="90"/>
    </xf>
    <xf numFmtId="0" fontId="13" fillId="24" borderId="23" xfId="1" applyFont="1" applyFill="1" applyBorder="1" applyAlignment="1">
      <alignment horizontal="center" vertical="center" textRotation="90"/>
    </xf>
    <xf numFmtId="0" fontId="13" fillId="24" borderId="6" xfId="1" applyFont="1" applyFill="1" applyBorder="1" applyAlignment="1">
      <alignment horizontal="center" vertical="center" textRotation="90"/>
    </xf>
    <xf numFmtId="0" fontId="2" fillId="22" borderId="27" xfId="1" applyFont="1" applyFill="1" applyBorder="1" applyAlignment="1">
      <alignment horizontal="center" vertical="center" textRotation="90" wrapText="1"/>
    </xf>
    <xf numFmtId="0" fontId="2" fillId="22" borderId="28" xfId="1" applyFont="1" applyFill="1" applyBorder="1" applyAlignment="1">
      <alignment horizontal="center" vertical="center" textRotation="90" wrapText="1"/>
    </xf>
    <xf numFmtId="0" fontId="2" fillId="22" borderId="21" xfId="1" applyFont="1" applyFill="1" applyBorder="1" applyAlignment="1">
      <alignment horizontal="center" vertical="center" textRotation="90" wrapText="1"/>
    </xf>
    <xf numFmtId="0" fontId="2" fillId="22" borderId="22" xfId="1" applyFont="1" applyFill="1" applyBorder="1" applyAlignment="1">
      <alignment horizontal="center" vertical="center" textRotation="90" wrapText="1"/>
    </xf>
    <xf numFmtId="0" fontId="2" fillId="22" borderId="12" xfId="1" applyFont="1" applyFill="1" applyBorder="1" applyAlignment="1">
      <alignment horizontal="center" vertical="center" textRotation="90" wrapText="1"/>
    </xf>
    <xf numFmtId="0" fontId="2" fillId="22" borderId="7" xfId="1" applyFont="1" applyFill="1" applyBorder="1" applyAlignment="1">
      <alignment horizontal="center" vertical="center" textRotation="90" wrapText="1"/>
    </xf>
    <xf numFmtId="0" fontId="3" fillId="0" borderId="0" xfId="1" applyFont="1" applyAlignment="1">
      <alignment horizontal="center"/>
    </xf>
    <xf numFmtId="0" fontId="3" fillId="21" borderId="17" xfId="1" applyFont="1" applyFill="1" applyBorder="1" applyAlignment="1">
      <alignment horizontal="center" vertical="center" wrapText="1"/>
    </xf>
    <xf numFmtId="0" fontId="3" fillId="21" borderId="14" xfId="1" applyFont="1" applyFill="1" applyBorder="1" applyAlignment="1">
      <alignment horizontal="center" vertical="center" wrapText="1"/>
    </xf>
    <xf numFmtId="0" fontId="3" fillId="21" borderId="18" xfId="1" applyFont="1" applyFill="1" applyBorder="1" applyAlignment="1">
      <alignment horizontal="center" vertical="center" wrapText="1"/>
    </xf>
    <xf numFmtId="0" fontId="3" fillId="21" borderId="19" xfId="1" applyFont="1" applyFill="1" applyBorder="1" applyAlignment="1">
      <alignment horizontal="center" vertical="center" wrapText="1"/>
    </xf>
    <xf numFmtId="0" fontId="19" fillId="21" borderId="17" xfId="1" applyFont="1" applyFill="1" applyBorder="1" applyAlignment="1">
      <alignment horizontal="center" vertical="center" wrapText="1"/>
    </xf>
    <xf numFmtId="0" fontId="19" fillId="21" borderId="14" xfId="1" applyFont="1" applyFill="1" applyBorder="1" applyAlignment="1">
      <alignment horizontal="center" vertical="center" wrapText="1"/>
    </xf>
    <xf numFmtId="0" fontId="19" fillId="21" borderId="18" xfId="1" applyFont="1" applyFill="1" applyBorder="1" applyAlignment="1">
      <alignment horizontal="center" vertical="center" wrapText="1"/>
    </xf>
    <xf numFmtId="0" fontId="19" fillId="21" borderId="19" xfId="1" applyFont="1" applyFill="1" applyBorder="1" applyAlignment="1">
      <alignment horizontal="center" vertical="center" wrapText="1"/>
    </xf>
    <xf numFmtId="0" fontId="13" fillId="24" borderId="15" xfId="1" applyFont="1" applyFill="1" applyBorder="1" applyAlignment="1">
      <alignment horizontal="center" vertical="center" textRotation="90"/>
    </xf>
    <xf numFmtId="0" fontId="1" fillId="2" borderId="12" xfId="1" applyFill="1" applyBorder="1"/>
    <xf numFmtId="0" fontId="1" fillId="2" borderId="20" xfId="1" applyFill="1" applyBorder="1"/>
    <xf numFmtId="0" fontId="1" fillId="0" borderId="2" xfId="1" applyBorder="1" applyAlignment="1">
      <alignment horizontal="left"/>
    </xf>
    <xf numFmtId="0" fontId="1" fillId="0" borderId="11" xfId="1" applyBorder="1" applyAlignment="1">
      <alignment horizontal="left"/>
    </xf>
    <xf numFmtId="0" fontId="1" fillId="0" borderId="3" xfId="1" applyBorder="1" applyAlignment="1">
      <alignment horizontal="left"/>
    </xf>
    <xf numFmtId="0" fontId="24" fillId="21" borderId="13" xfId="1" applyFont="1" applyFill="1" applyBorder="1" applyAlignment="1">
      <alignment horizontal="center" vertical="center" textRotation="90"/>
    </xf>
    <xf numFmtId="0" fontId="24" fillId="21" borderId="0" xfId="1" applyFont="1" applyFill="1" applyAlignment="1">
      <alignment horizontal="center" vertical="center" textRotation="90"/>
    </xf>
    <xf numFmtId="0" fontId="24" fillId="21" borderId="26" xfId="1" applyFont="1" applyFill="1" applyBorder="1" applyAlignment="1">
      <alignment horizontal="center" vertical="center" textRotation="90"/>
    </xf>
    <xf numFmtId="0" fontId="3" fillId="2" borderId="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3" xfId="1" applyBorder="1" applyAlignment="1">
      <alignment horizontal="center"/>
    </xf>
    <xf numFmtId="0" fontId="2" fillId="22" borderId="17" xfId="1" applyFont="1" applyFill="1" applyBorder="1" applyAlignment="1">
      <alignment horizontal="center" vertical="center" textRotation="90"/>
    </xf>
    <xf numFmtId="0" fontId="2" fillId="22" borderId="14" xfId="1" applyFont="1" applyFill="1" applyBorder="1" applyAlignment="1">
      <alignment horizontal="center" vertical="center" textRotation="90"/>
    </xf>
    <xf numFmtId="0" fontId="2" fillId="22" borderId="21" xfId="1" applyFont="1" applyFill="1" applyBorder="1" applyAlignment="1">
      <alignment horizontal="center" vertical="center" textRotation="90"/>
    </xf>
    <xf numFmtId="0" fontId="2" fillId="22" borderId="22" xfId="1" applyFont="1" applyFill="1" applyBorder="1" applyAlignment="1">
      <alignment horizontal="center" vertical="center" textRotation="90"/>
    </xf>
    <xf numFmtId="0" fontId="2" fillId="22" borderId="12" xfId="1" applyFont="1" applyFill="1" applyBorder="1" applyAlignment="1">
      <alignment horizontal="center" vertical="center" textRotation="90"/>
    </xf>
    <xf numFmtId="0" fontId="2" fillId="22" borderId="7" xfId="1" applyFont="1" applyFill="1" applyBorder="1" applyAlignment="1">
      <alignment horizontal="center" vertical="center" textRotation="90"/>
    </xf>
    <xf numFmtId="0" fontId="30" fillId="22" borderId="27" xfId="1" applyFont="1" applyFill="1" applyBorder="1" applyAlignment="1">
      <alignment horizontal="center" vertical="center" textRotation="90" wrapText="1"/>
    </xf>
    <xf numFmtId="0" fontId="30" fillId="22" borderId="28" xfId="1" applyFont="1" applyFill="1" applyBorder="1" applyAlignment="1">
      <alignment horizontal="center" vertical="center" textRotation="90" wrapText="1"/>
    </xf>
    <xf numFmtId="0" fontId="30" fillId="22" borderId="21" xfId="1" applyFont="1" applyFill="1" applyBorder="1" applyAlignment="1">
      <alignment horizontal="center" vertical="center" textRotation="90" wrapText="1"/>
    </xf>
    <xf numFmtId="0" fontId="30" fillId="22" borderId="22" xfId="1" applyFont="1" applyFill="1" applyBorder="1" applyAlignment="1">
      <alignment horizontal="center" vertical="center" textRotation="90" wrapText="1"/>
    </xf>
    <xf numFmtId="0" fontId="30" fillId="22" borderId="12" xfId="1" applyFont="1" applyFill="1" applyBorder="1" applyAlignment="1">
      <alignment horizontal="center" vertical="center" textRotation="90" wrapText="1"/>
    </xf>
    <xf numFmtId="0" fontId="30" fillId="22" borderId="7" xfId="1" applyFont="1" applyFill="1" applyBorder="1" applyAlignment="1">
      <alignment horizontal="center" vertical="center" textRotation="90" wrapText="1"/>
    </xf>
    <xf numFmtId="0" fontId="2" fillId="22" borderId="27" xfId="1" applyFont="1" applyFill="1" applyBorder="1" applyAlignment="1">
      <alignment horizontal="center" vertical="center" textRotation="90"/>
    </xf>
    <xf numFmtId="0" fontId="2" fillId="22" borderId="28" xfId="1" applyFont="1" applyFill="1" applyBorder="1" applyAlignment="1">
      <alignment horizontal="center" vertical="center" textRotation="90"/>
    </xf>
    <xf numFmtId="0" fontId="3" fillId="14" borderId="17" xfId="1" applyFont="1" applyFill="1" applyBorder="1" applyAlignment="1">
      <alignment horizontal="center" vertical="center" wrapText="1"/>
    </xf>
    <xf numFmtId="0" fontId="3" fillId="14" borderId="14" xfId="1" applyFont="1" applyFill="1" applyBorder="1" applyAlignment="1">
      <alignment horizontal="center" vertical="center" wrapText="1"/>
    </xf>
    <xf numFmtId="0" fontId="27" fillId="21" borderId="17" xfId="1" applyFont="1" applyFill="1" applyBorder="1" applyAlignment="1">
      <alignment horizontal="center" vertical="center" wrapText="1"/>
    </xf>
    <xf numFmtId="0" fontId="27" fillId="21" borderId="14" xfId="1" applyFont="1" applyFill="1" applyBorder="1" applyAlignment="1">
      <alignment horizontal="center" vertical="center" wrapText="1"/>
    </xf>
    <xf numFmtId="0" fontId="27" fillId="21" borderId="18" xfId="1" applyFont="1" applyFill="1" applyBorder="1" applyAlignment="1">
      <alignment horizontal="center" vertical="center" wrapText="1"/>
    </xf>
    <xf numFmtId="0" fontId="27" fillId="21" borderId="19" xfId="1" applyFont="1" applyFill="1" applyBorder="1" applyAlignment="1">
      <alignment horizontal="center" vertical="center" wrapText="1"/>
    </xf>
    <xf numFmtId="0" fontId="25" fillId="21" borderId="17" xfId="1" applyFont="1" applyFill="1" applyBorder="1" applyAlignment="1">
      <alignment horizontal="center" vertical="center" wrapText="1"/>
    </xf>
    <xf numFmtId="0" fontId="25" fillId="21" borderId="14" xfId="1" applyFont="1" applyFill="1" applyBorder="1" applyAlignment="1">
      <alignment horizontal="center" vertical="center" wrapText="1"/>
    </xf>
    <xf numFmtId="0" fontId="25" fillId="21" borderId="18" xfId="1" applyFont="1" applyFill="1" applyBorder="1" applyAlignment="1">
      <alignment horizontal="center" vertical="center" wrapText="1"/>
    </xf>
    <xf numFmtId="0" fontId="25" fillId="21" borderId="19" xfId="1" applyFont="1" applyFill="1" applyBorder="1" applyAlignment="1">
      <alignment horizontal="center" vertical="center" wrapText="1"/>
    </xf>
    <xf numFmtId="0" fontId="3" fillId="21" borderId="17" xfId="2" applyFont="1" applyFill="1" applyBorder="1" applyAlignment="1">
      <alignment horizontal="center" vertical="center" wrapText="1"/>
    </xf>
    <xf numFmtId="0" fontId="3" fillId="21" borderId="13" xfId="2" applyFont="1" applyFill="1" applyBorder="1" applyAlignment="1">
      <alignment horizontal="center" vertical="center" wrapText="1"/>
    </xf>
    <xf numFmtId="0" fontId="3" fillId="21" borderId="14" xfId="2" applyFont="1" applyFill="1" applyBorder="1" applyAlignment="1">
      <alignment horizontal="center" vertical="center" wrapText="1"/>
    </xf>
    <xf numFmtId="0" fontId="3" fillId="21" borderId="18" xfId="2" applyFont="1" applyFill="1" applyBorder="1" applyAlignment="1">
      <alignment horizontal="center" vertical="center" wrapText="1"/>
    </xf>
    <xf numFmtId="0" fontId="3" fillId="21" borderId="26" xfId="2" applyFont="1" applyFill="1" applyBorder="1" applyAlignment="1">
      <alignment horizontal="center" vertical="center" wrapText="1"/>
    </xf>
    <xf numFmtId="0" fontId="3" fillId="21" borderId="19" xfId="2" applyFont="1" applyFill="1" applyBorder="1" applyAlignment="1">
      <alignment horizontal="center" vertical="center" wrapText="1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W60"/>
  <sheetViews>
    <sheetView tabSelected="1" zoomScale="70" zoomScaleNormal="70" zoomScaleSheetLayoutView="70" workbookViewId="0">
      <selection activeCell="M5" sqref="M5"/>
    </sheetView>
  </sheetViews>
  <sheetFormatPr baseColWidth="10" defaultColWidth="11.42578125" defaultRowHeight="12.75" x14ac:dyDescent="0.2"/>
  <cols>
    <col min="1" max="1" width="4.85546875" style="1" customWidth="1"/>
    <col min="2" max="2" width="22.7109375" style="1" customWidth="1"/>
    <col min="3" max="3" width="6.42578125" style="1" bestFit="1" customWidth="1"/>
    <col min="4" max="10" width="6.140625" style="1" customWidth="1"/>
    <col min="11" max="12" width="6.7109375" style="1" customWidth="1"/>
    <col min="13" max="18" width="6.140625" style="1" customWidth="1"/>
    <col min="19" max="20" width="6.7109375" style="1" customWidth="1"/>
    <col min="21" max="29" width="6.140625" style="1" customWidth="1"/>
    <col min="30" max="31" width="6.7109375" style="1" customWidth="1"/>
    <col min="32" max="43" width="6.140625" style="1" customWidth="1"/>
    <col min="44" max="44" width="6.140625" style="1" bestFit="1" customWidth="1"/>
    <col min="45" max="48" width="6.140625" style="1" customWidth="1"/>
    <col min="49" max="49" width="5.85546875" style="1" customWidth="1"/>
    <col min="50" max="50" width="6.140625" style="1" bestFit="1" customWidth="1"/>
    <col min="51" max="54" width="6.140625" style="1" customWidth="1"/>
    <col min="55" max="55" width="6" style="1" customWidth="1"/>
    <col min="56" max="56" width="7.140625" style="1" customWidth="1"/>
    <col min="57" max="57" width="6.140625" style="1" customWidth="1"/>
    <col min="58" max="58" width="23.140625" style="1" customWidth="1"/>
    <col min="59" max="74" width="6.140625" style="1" customWidth="1"/>
    <col min="75" max="75" width="28.42578125" style="1" customWidth="1"/>
    <col min="76" max="16384" width="11.42578125" style="1"/>
  </cols>
  <sheetData>
    <row r="3" spans="1:75" ht="18" x14ac:dyDescent="0.25">
      <c r="A3" s="176" t="s">
        <v>84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2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x14ac:dyDescent="0.2">
      <c r="A4" s="207" t="s">
        <v>85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4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20.25" x14ac:dyDescent="0.3">
      <c r="A5" s="177"/>
      <c r="B5" s="177"/>
      <c r="C5" s="112"/>
      <c r="D5" s="6" t="s">
        <v>0</v>
      </c>
      <c r="E5" s="6"/>
      <c r="H5" s="178">
        <v>44906</v>
      </c>
      <c r="I5" s="178"/>
      <c r="J5" s="178"/>
      <c r="K5" s="178"/>
      <c r="L5" s="178"/>
      <c r="M5" s="113"/>
      <c r="P5" s="86" t="s">
        <v>169</v>
      </c>
      <c r="Q5" s="86"/>
    </row>
    <row r="6" spans="1:75" ht="24.95" customHeight="1" x14ac:dyDescent="0.2">
      <c r="A6" s="7" t="s">
        <v>1</v>
      </c>
      <c r="B6" s="8" t="s">
        <v>2</v>
      </c>
      <c r="C6" s="8" t="s">
        <v>123</v>
      </c>
      <c r="D6" s="9" t="s">
        <v>87</v>
      </c>
      <c r="E6" s="9" t="s">
        <v>124</v>
      </c>
      <c r="F6" s="7" t="s">
        <v>88</v>
      </c>
      <c r="G6" s="7" t="s">
        <v>125</v>
      </c>
      <c r="H6" s="7" t="s">
        <v>89</v>
      </c>
      <c r="I6" s="7" t="s">
        <v>126</v>
      </c>
      <c r="J6" s="9" t="s">
        <v>90</v>
      </c>
      <c r="K6" s="9" t="s">
        <v>127</v>
      </c>
      <c r="L6" s="9" t="s">
        <v>91</v>
      </c>
      <c r="M6" s="9" t="s">
        <v>128</v>
      </c>
      <c r="N6" s="7" t="s">
        <v>92</v>
      </c>
      <c r="O6" s="7" t="s">
        <v>129</v>
      </c>
      <c r="P6" s="7" t="s">
        <v>93</v>
      </c>
      <c r="Q6" s="7" t="s">
        <v>130</v>
      </c>
      <c r="R6" s="7" t="s">
        <v>94</v>
      </c>
      <c r="S6" s="7" t="s">
        <v>131</v>
      </c>
      <c r="T6" s="9" t="s">
        <v>95</v>
      </c>
      <c r="U6" s="9" t="s">
        <v>132</v>
      </c>
      <c r="V6" s="7" t="s">
        <v>96</v>
      </c>
      <c r="W6" s="7" t="s">
        <v>133</v>
      </c>
      <c r="X6" s="7" t="s">
        <v>97</v>
      </c>
      <c r="Y6" s="7" t="s">
        <v>134</v>
      </c>
      <c r="Z6" s="7" t="s">
        <v>98</v>
      </c>
      <c r="AA6" s="7" t="s">
        <v>99</v>
      </c>
      <c r="AB6" s="7" t="s">
        <v>135</v>
      </c>
      <c r="AC6" s="7" t="s">
        <v>100</v>
      </c>
      <c r="AD6" s="7" t="s">
        <v>122</v>
      </c>
      <c r="AE6" s="10" t="s">
        <v>101</v>
      </c>
      <c r="AF6" s="10" t="s">
        <v>136</v>
      </c>
      <c r="AG6" s="7" t="s">
        <v>102</v>
      </c>
      <c r="AH6" s="7" t="s">
        <v>137</v>
      </c>
      <c r="AI6" s="7" t="s">
        <v>103</v>
      </c>
      <c r="AJ6" s="7" t="s">
        <v>138</v>
      </c>
      <c r="AK6" s="7" t="s">
        <v>104</v>
      </c>
      <c r="AL6" s="7" t="s">
        <v>141</v>
      </c>
      <c r="AM6" s="7" t="s">
        <v>105</v>
      </c>
      <c r="AN6" s="7" t="s">
        <v>106</v>
      </c>
      <c r="AO6" s="7" t="s">
        <v>142</v>
      </c>
      <c r="AP6" s="7" t="s">
        <v>107</v>
      </c>
      <c r="AQ6" s="7" t="s">
        <v>143</v>
      </c>
      <c r="AR6" s="7" t="s">
        <v>108</v>
      </c>
      <c r="AS6" s="7" t="s">
        <v>144</v>
      </c>
      <c r="AT6" s="7" t="s">
        <v>109</v>
      </c>
      <c r="AU6" s="7" t="s">
        <v>145</v>
      </c>
      <c r="AV6" s="7" t="s">
        <v>110</v>
      </c>
      <c r="AW6" s="11" t="s">
        <v>3</v>
      </c>
      <c r="AX6" s="225" t="s">
        <v>4</v>
      </c>
      <c r="AY6" s="226"/>
      <c r="AZ6" s="226"/>
      <c r="BA6" s="226"/>
      <c r="BB6" s="226"/>
      <c r="BC6" s="227"/>
      <c r="BD6" s="12" t="s">
        <v>5</v>
      </c>
      <c r="BE6" s="217"/>
      <c r="BF6" s="218"/>
    </row>
    <row r="7" spans="1:75" ht="25.5" x14ac:dyDescent="0.25">
      <c r="A7" s="13"/>
      <c r="B7" s="14" t="s">
        <v>6</v>
      </c>
      <c r="C7" s="14"/>
      <c r="D7" s="78"/>
      <c r="E7" s="120" t="s">
        <v>9</v>
      </c>
      <c r="F7" s="78" t="s">
        <v>146</v>
      </c>
      <c r="G7" s="90"/>
      <c r="H7" s="78"/>
      <c r="I7" s="78"/>
      <c r="J7" s="78"/>
      <c r="K7" s="110" t="s">
        <v>172</v>
      </c>
      <c r="L7" s="110" t="s">
        <v>172</v>
      </c>
      <c r="M7" s="114"/>
      <c r="N7" s="78"/>
      <c r="O7" s="78"/>
      <c r="P7" s="77"/>
      <c r="Q7" s="77"/>
      <c r="R7" s="78"/>
      <c r="S7" s="120" t="s">
        <v>147</v>
      </c>
      <c r="T7" s="120" t="s">
        <v>164</v>
      </c>
      <c r="U7" s="90"/>
      <c r="V7" s="100"/>
      <c r="W7" s="100"/>
      <c r="X7" s="77"/>
      <c r="Y7" s="77"/>
      <c r="Z7" s="78"/>
      <c r="AA7" s="94"/>
      <c r="AB7" s="94"/>
      <c r="AC7" s="94"/>
      <c r="AD7" s="110" t="s">
        <v>173</v>
      </c>
      <c r="AE7" s="110" t="s">
        <v>173</v>
      </c>
      <c r="AF7" s="183" t="s">
        <v>115</v>
      </c>
      <c r="AG7" s="184"/>
      <c r="AH7" s="189" t="s">
        <v>116</v>
      </c>
      <c r="AI7" s="190"/>
      <c r="AJ7" s="195" t="s">
        <v>139</v>
      </c>
      <c r="AK7" s="183" t="s">
        <v>140</v>
      </c>
      <c r="AL7" s="222"/>
      <c r="AM7" s="184"/>
      <c r="AN7" s="78"/>
      <c r="AO7" s="78"/>
      <c r="AP7" s="89"/>
      <c r="AQ7" s="189" t="s">
        <v>117</v>
      </c>
      <c r="AR7" s="190"/>
      <c r="AS7" s="78"/>
      <c r="AT7" s="78"/>
      <c r="AU7" s="189" t="s">
        <v>155</v>
      </c>
      <c r="AV7" s="190"/>
      <c r="AW7" s="101"/>
      <c r="AX7" s="16"/>
      <c r="AY7" s="16"/>
      <c r="AZ7" s="16"/>
      <c r="BA7" s="16"/>
      <c r="BB7" s="16"/>
      <c r="BC7" s="16"/>
      <c r="BD7" s="16"/>
      <c r="BE7" s="17"/>
      <c r="BF7" s="17"/>
    </row>
    <row r="8" spans="1:75" ht="24.95" customHeight="1" x14ac:dyDescent="0.25">
      <c r="A8" s="13"/>
      <c r="B8" s="14" t="s">
        <v>10</v>
      </c>
      <c r="C8" s="14"/>
      <c r="D8" s="78"/>
      <c r="E8" s="78"/>
      <c r="F8" s="90"/>
      <c r="G8" s="90"/>
      <c r="H8" s="78"/>
      <c r="I8" s="78"/>
      <c r="J8" s="78"/>
      <c r="K8" s="93"/>
      <c r="L8" s="93"/>
      <c r="M8" s="65" t="s">
        <v>19</v>
      </c>
      <c r="N8" s="51" t="s">
        <v>57</v>
      </c>
      <c r="O8" s="116"/>
      <c r="P8" s="77"/>
      <c r="Q8" s="77"/>
      <c r="R8" s="78"/>
      <c r="S8" s="120" t="s">
        <v>151</v>
      </c>
      <c r="T8" s="120" t="s">
        <v>151</v>
      </c>
      <c r="U8" s="90"/>
      <c r="V8" s="100"/>
      <c r="W8" s="100"/>
      <c r="X8" s="77"/>
      <c r="Y8" s="77"/>
      <c r="Z8" s="78"/>
      <c r="AA8" s="94"/>
      <c r="AB8" s="94"/>
      <c r="AC8" s="94"/>
      <c r="AD8" s="111" t="s">
        <v>174</v>
      </c>
      <c r="AE8" s="111" t="s">
        <v>174</v>
      </c>
      <c r="AF8" s="185"/>
      <c r="AG8" s="186"/>
      <c r="AH8" s="191"/>
      <c r="AI8" s="192"/>
      <c r="AJ8" s="196"/>
      <c r="AK8" s="185"/>
      <c r="AL8" s="223"/>
      <c r="AM8" s="186"/>
      <c r="AN8" s="78"/>
      <c r="AO8" s="78"/>
      <c r="AP8" s="90"/>
      <c r="AQ8" s="191"/>
      <c r="AR8" s="192"/>
      <c r="AS8" s="78"/>
      <c r="AT8" s="78"/>
      <c r="AU8" s="191"/>
      <c r="AV8" s="192"/>
      <c r="AW8" s="101"/>
      <c r="AX8" s="16"/>
      <c r="AY8" s="16"/>
      <c r="AZ8" s="16"/>
      <c r="BA8" s="16"/>
      <c r="BB8" s="16"/>
      <c r="BC8" s="16"/>
      <c r="BD8" s="16"/>
      <c r="BE8" s="18"/>
      <c r="BF8" s="18"/>
    </row>
    <row r="9" spans="1:75" ht="26.25" thickBot="1" x14ac:dyDescent="0.3">
      <c r="A9" s="13"/>
      <c r="B9" s="14" t="s">
        <v>12</v>
      </c>
      <c r="C9" s="14"/>
      <c r="D9" s="89"/>
      <c r="E9" s="118" t="s">
        <v>47</v>
      </c>
      <c r="F9" s="89"/>
      <c r="G9" s="89"/>
      <c r="H9" s="89"/>
      <c r="I9" s="89"/>
      <c r="J9" s="89"/>
      <c r="K9" s="119" t="s">
        <v>165</v>
      </c>
      <c r="L9" s="119" t="s">
        <v>166</v>
      </c>
      <c r="M9" s="115"/>
      <c r="N9" s="89"/>
      <c r="O9" s="89"/>
      <c r="P9" s="89"/>
      <c r="Q9" s="89"/>
      <c r="R9" s="89"/>
      <c r="S9" s="121" t="s">
        <v>150</v>
      </c>
      <c r="T9" s="121" t="s">
        <v>150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118" t="s">
        <v>47</v>
      </c>
      <c r="AF9" s="185"/>
      <c r="AG9" s="186"/>
      <c r="AH9" s="191"/>
      <c r="AI9" s="192"/>
      <c r="AJ9" s="196"/>
      <c r="AK9" s="185"/>
      <c r="AL9" s="223"/>
      <c r="AM9" s="186"/>
      <c r="AN9" s="89"/>
      <c r="AO9" s="89"/>
      <c r="AP9" s="89"/>
      <c r="AQ9" s="191"/>
      <c r="AR9" s="192"/>
      <c r="AS9" s="89"/>
      <c r="AT9" s="89"/>
      <c r="AU9" s="191"/>
      <c r="AV9" s="192"/>
      <c r="AW9" s="15"/>
      <c r="AX9" s="16"/>
      <c r="AY9" s="16"/>
      <c r="AZ9" s="16"/>
      <c r="BA9" s="16"/>
      <c r="BB9" s="16"/>
      <c r="BC9" s="16"/>
      <c r="BD9" s="16"/>
      <c r="BE9" s="18" t="s">
        <v>152</v>
      </c>
      <c r="BF9" s="18" t="s">
        <v>153</v>
      </c>
    </row>
    <row r="10" spans="1:75" ht="24.95" customHeight="1" thickBot="1" x14ac:dyDescent="0.3">
      <c r="A10" s="19"/>
      <c r="B10" s="20" t="s">
        <v>18</v>
      </c>
      <c r="C10" s="20"/>
      <c r="D10" s="88"/>
      <c r="E10" s="88"/>
      <c r="F10" s="88"/>
      <c r="G10" s="88"/>
      <c r="H10" s="88"/>
      <c r="I10" s="88"/>
      <c r="J10" s="88"/>
      <c r="K10" s="88"/>
      <c r="L10" s="88"/>
      <c r="M10" s="122" t="s">
        <v>154</v>
      </c>
      <c r="N10" s="122" t="s">
        <v>154</v>
      </c>
      <c r="O10" s="88"/>
      <c r="P10" s="88"/>
      <c r="Q10" s="88"/>
      <c r="R10" s="88"/>
      <c r="S10" s="88"/>
      <c r="T10" s="118" t="s">
        <v>47</v>
      </c>
      <c r="U10" s="88"/>
      <c r="V10" s="88"/>
      <c r="W10" s="88"/>
      <c r="X10" s="88"/>
      <c r="Y10" s="88"/>
      <c r="Z10" s="88"/>
      <c r="AA10" s="88"/>
      <c r="AB10" s="88"/>
      <c r="AC10" s="88"/>
      <c r="AD10" s="119" t="s">
        <v>175</v>
      </c>
      <c r="AE10" s="119" t="s">
        <v>175</v>
      </c>
      <c r="AF10" s="187"/>
      <c r="AG10" s="188"/>
      <c r="AH10" s="193"/>
      <c r="AI10" s="194"/>
      <c r="AJ10" s="197"/>
      <c r="AK10" s="187"/>
      <c r="AL10" s="224"/>
      <c r="AM10" s="188"/>
      <c r="AN10" s="88"/>
      <c r="AO10" s="88"/>
      <c r="AP10" s="88"/>
      <c r="AQ10" s="193"/>
      <c r="AR10" s="194"/>
      <c r="AS10" s="88"/>
      <c r="AT10" s="88"/>
      <c r="AU10" s="193"/>
      <c r="AV10" s="194"/>
      <c r="AW10" s="21"/>
      <c r="AX10" s="22"/>
      <c r="AY10" s="22"/>
      <c r="AZ10" s="22"/>
      <c r="BA10" s="22"/>
      <c r="BB10" s="22"/>
      <c r="BC10" s="22"/>
      <c r="BD10" s="22"/>
      <c r="BE10" s="18" t="s">
        <v>15</v>
      </c>
      <c r="BF10" s="18" t="s">
        <v>20</v>
      </c>
    </row>
    <row r="11" spans="1:75" ht="24" customHeight="1" x14ac:dyDescent="0.2">
      <c r="A11" s="23">
        <v>10</v>
      </c>
      <c r="B11" s="24" t="s">
        <v>21</v>
      </c>
      <c r="C11" s="63" t="s">
        <v>79</v>
      </c>
      <c r="D11" s="63" t="s">
        <v>79</v>
      </c>
      <c r="E11" s="89"/>
      <c r="F11" s="89"/>
      <c r="G11" s="62" t="s">
        <v>68</v>
      </c>
      <c r="H11" s="62" t="s">
        <v>68</v>
      </c>
      <c r="I11" s="123" t="s">
        <v>53</v>
      </c>
      <c r="J11" s="123" t="s">
        <v>53</v>
      </c>
      <c r="K11" s="89"/>
      <c r="L11" s="89"/>
      <c r="M11" s="243" t="s">
        <v>162</v>
      </c>
      <c r="N11" s="244"/>
      <c r="O11" s="138"/>
      <c r="P11" s="138"/>
      <c r="Q11" s="65" t="s">
        <v>19</v>
      </c>
      <c r="R11" s="65" t="s">
        <v>19</v>
      </c>
      <c r="S11" s="75" t="s">
        <v>43</v>
      </c>
      <c r="T11" s="75" t="s">
        <v>43</v>
      </c>
      <c r="U11" s="243" t="s">
        <v>168</v>
      </c>
      <c r="V11" s="244"/>
      <c r="W11" s="107"/>
      <c r="X11" s="107"/>
      <c r="Y11" s="75" t="s">
        <v>43</v>
      </c>
      <c r="Z11" s="75" t="s">
        <v>43</v>
      </c>
      <c r="AA11" s="198" t="s">
        <v>112</v>
      </c>
      <c r="AB11" s="179" t="s">
        <v>114</v>
      </c>
      <c r="AC11" s="180"/>
      <c r="AD11" s="107"/>
      <c r="AE11" s="107"/>
      <c r="AF11" s="107"/>
      <c r="AG11" s="107"/>
      <c r="AH11" s="201" t="s">
        <v>163</v>
      </c>
      <c r="AI11" s="202"/>
      <c r="AJ11" s="107"/>
      <c r="AK11" s="107"/>
      <c r="AL11" s="107"/>
      <c r="AM11" s="107"/>
      <c r="AN11" s="198" t="s">
        <v>113</v>
      </c>
      <c r="AO11" s="89"/>
      <c r="AP11" s="89"/>
      <c r="AQ11" s="89"/>
      <c r="AR11" s="89"/>
      <c r="AS11" s="89"/>
      <c r="AT11" s="89"/>
      <c r="AU11" s="89"/>
      <c r="AV11" s="89"/>
      <c r="AW11" s="25">
        <v>12</v>
      </c>
      <c r="AX11" s="130"/>
      <c r="AY11" s="129" t="s">
        <v>83</v>
      </c>
      <c r="AZ11" s="26"/>
      <c r="BA11" s="26"/>
      <c r="BB11" s="26"/>
      <c r="BC11" s="27"/>
      <c r="BD11" s="28"/>
      <c r="BE11" s="18" t="s">
        <v>17</v>
      </c>
      <c r="BF11" s="18" t="s">
        <v>77</v>
      </c>
    </row>
    <row r="12" spans="1:75" ht="24" customHeight="1" thickBot="1" x14ac:dyDescent="0.25">
      <c r="A12" s="29">
        <v>10</v>
      </c>
      <c r="B12" s="30" t="s">
        <v>22</v>
      </c>
      <c r="C12" s="65" t="s">
        <v>19</v>
      </c>
      <c r="D12" s="65" t="s">
        <v>19</v>
      </c>
      <c r="E12" s="88"/>
      <c r="F12" s="88"/>
      <c r="G12" s="68" t="s">
        <v>75</v>
      </c>
      <c r="H12" s="68" t="s">
        <v>75</v>
      </c>
      <c r="I12" s="140" t="s">
        <v>53</v>
      </c>
      <c r="J12" s="140" t="s">
        <v>53</v>
      </c>
      <c r="K12" s="88"/>
      <c r="L12" s="88"/>
      <c r="M12" s="233"/>
      <c r="N12" s="234"/>
      <c r="O12" s="141" t="s">
        <v>53</v>
      </c>
      <c r="P12" s="140" t="s">
        <v>53</v>
      </c>
      <c r="Q12" s="63" t="s">
        <v>79</v>
      </c>
      <c r="R12" s="63" t="s">
        <v>79</v>
      </c>
      <c r="S12" s="142"/>
      <c r="T12" s="142"/>
      <c r="U12" s="233"/>
      <c r="V12" s="234"/>
      <c r="W12" s="88"/>
      <c r="X12" s="88"/>
      <c r="Y12" s="75" t="s">
        <v>43</v>
      </c>
      <c r="Z12" s="75" t="s">
        <v>43</v>
      </c>
      <c r="AA12" s="199"/>
      <c r="AB12" s="181"/>
      <c r="AC12" s="182"/>
      <c r="AD12" s="88"/>
      <c r="AE12" s="88"/>
      <c r="AF12" s="88"/>
      <c r="AG12" s="88"/>
      <c r="AH12" s="203"/>
      <c r="AI12" s="204"/>
      <c r="AJ12" s="88"/>
      <c r="AK12" s="88"/>
      <c r="AL12" s="88"/>
      <c r="AM12" s="88"/>
      <c r="AN12" s="199"/>
      <c r="AO12" s="88"/>
      <c r="AP12" s="88"/>
      <c r="AQ12" s="88"/>
      <c r="AR12" s="88"/>
      <c r="AS12" s="88"/>
      <c r="AT12" s="88"/>
      <c r="AU12" s="88"/>
      <c r="AV12" s="88"/>
      <c r="AW12" s="25">
        <f>COUNTA(C12:L12,O12:T12,AD12:AG12:AJ12:AM12,W12:Z12)-COUNTA(AO12)</f>
        <v>12</v>
      </c>
      <c r="AX12" s="128" t="s">
        <v>161</v>
      </c>
      <c r="AY12" s="228" t="s">
        <v>160</v>
      </c>
      <c r="AZ12" s="229"/>
      <c r="BA12" s="229"/>
      <c r="BB12" s="229"/>
      <c r="BC12" s="230"/>
      <c r="BD12" s="34">
        <f t="shared" ref="BD12:BD23" si="0">COUNTIF($D$11:$AV$26,AX12)</f>
        <v>2</v>
      </c>
      <c r="BE12" s="18" t="s">
        <v>148</v>
      </c>
      <c r="BF12" s="18" t="s">
        <v>149</v>
      </c>
    </row>
    <row r="13" spans="1:75" ht="24" customHeight="1" x14ac:dyDescent="0.2">
      <c r="A13" s="35">
        <v>7</v>
      </c>
      <c r="B13" s="36" t="s">
        <v>23</v>
      </c>
      <c r="C13" s="143"/>
      <c r="D13" s="107"/>
      <c r="E13" s="143"/>
      <c r="F13" s="75" t="s">
        <v>43</v>
      </c>
      <c r="G13" s="144"/>
      <c r="H13" s="132"/>
      <c r="I13" s="145"/>
      <c r="J13" s="132"/>
      <c r="K13" s="145"/>
      <c r="L13" s="75" t="s">
        <v>43</v>
      </c>
      <c r="M13" s="233"/>
      <c r="N13" s="234"/>
      <c r="O13" s="146"/>
      <c r="P13" s="147" t="s">
        <v>43</v>
      </c>
      <c r="Q13" s="148"/>
      <c r="R13" s="133"/>
      <c r="S13" s="149"/>
      <c r="T13" s="150" t="s">
        <v>53</v>
      </c>
      <c r="U13" s="233"/>
      <c r="V13" s="234"/>
      <c r="W13" s="151"/>
      <c r="X13" s="123" t="s">
        <v>53</v>
      </c>
      <c r="Y13" s="151"/>
      <c r="Z13" s="109"/>
      <c r="AA13" s="199"/>
      <c r="AB13" s="153"/>
      <c r="AC13" s="75" t="s">
        <v>43</v>
      </c>
      <c r="AD13" s="153"/>
      <c r="AE13" s="152"/>
      <c r="AF13" s="153"/>
      <c r="AG13" s="152"/>
      <c r="AH13" s="203"/>
      <c r="AI13" s="204"/>
      <c r="AJ13" s="153"/>
      <c r="AK13" s="134"/>
      <c r="AL13" s="154"/>
      <c r="AM13" s="132"/>
      <c r="AN13" s="199"/>
      <c r="AO13" s="145"/>
      <c r="AP13" s="123" t="s">
        <v>53</v>
      </c>
      <c r="AQ13" s="132"/>
      <c r="AR13" s="135"/>
      <c r="AS13" s="135"/>
      <c r="AT13" s="136"/>
      <c r="AU13" s="136"/>
      <c r="AV13" s="136"/>
      <c r="AW13" s="25">
        <f t="shared" ref="AW13:AW21" si="1">COUNTA(C13:L13,O13:T13,AB13:AG13,W13:Z13,AP13)</f>
        <v>7</v>
      </c>
      <c r="AX13" s="37" t="s">
        <v>78</v>
      </c>
      <c r="AY13" s="38" t="s">
        <v>82</v>
      </c>
      <c r="AZ13" s="32"/>
      <c r="BA13" s="32"/>
      <c r="BB13" s="32"/>
      <c r="BC13" s="33"/>
      <c r="BD13" s="34">
        <f t="shared" si="0"/>
        <v>0</v>
      </c>
      <c r="BE13" s="18" t="s">
        <v>11</v>
      </c>
      <c r="BF13" s="18" t="s">
        <v>24</v>
      </c>
    </row>
    <row r="14" spans="1:75" ht="24" customHeight="1" x14ac:dyDescent="0.2">
      <c r="A14" s="39" t="s">
        <v>83</v>
      </c>
      <c r="B14" s="14" t="s">
        <v>83</v>
      </c>
      <c r="C14" s="155"/>
      <c r="D14" s="78"/>
      <c r="E14" s="156"/>
      <c r="F14" s="90"/>
      <c r="G14" s="157"/>
      <c r="H14" s="78"/>
      <c r="I14" s="156"/>
      <c r="J14" s="95"/>
      <c r="K14" s="158"/>
      <c r="L14" s="78"/>
      <c r="M14" s="233"/>
      <c r="N14" s="234"/>
      <c r="O14" s="156"/>
      <c r="P14" s="78"/>
      <c r="Q14" s="156"/>
      <c r="R14" s="97"/>
      <c r="S14" s="159"/>
      <c r="T14" s="78"/>
      <c r="U14" s="233"/>
      <c r="V14" s="234"/>
      <c r="W14" s="160"/>
      <c r="X14" s="77"/>
      <c r="Y14" s="160"/>
      <c r="Z14" s="94"/>
      <c r="AA14" s="199"/>
      <c r="AB14" s="161"/>
      <c r="AC14" s="94"/>
      <c r="AD14" s="161"/>
      <c r="AE14" s="94"/>
      <c r="AF14" s="161"/>
      <c r="AG14" s="94"/>
      <c r="AH14" s="203"/>
      <c r="AI14" s="204"/>
      <c r="AJ14" s="161"/>
      <c r="AK14" s="98"/>
      <c r="AL14" s="162"/>
      <c r="AM14" s="89"/>
      <c r="AN14" s="199"/>
      <c r="AO14" s="156"/>
      <c r="AP14" s="78"/>
      <c r="AQ14" s="78"/>
      <c r="AR14" s="74"/>
      <c r="AS14" s="74"/>
      <c r="AT14" s="99"/>
      <c r="AU14" s="99"/>
      <c r="AV14" s="99"/>
      <c r="AW14" s="25">
        <f t="shared" si="1"/>
        <v>0</v>
      </c>
      <c r="AX14" s="40" t="s">
        <v>25</v>
      </c>
      <c r="AY14" s="41" t="s">
        <v>26</v>
      </c>
      <c r="AZ14" s="42"/>
      <c r="BA14" s="43"/>
      <c r="BB14" s="43"/>
      <c r="BC14" s="44"/>
      <c r="BD14" s="34">
        <f t="shared" si="0"/>
        <v>7</v>
      </c>
      <c r="BE14" s="18" t="s">
        <v>9</v>
      </c>
      <c r="BF14" s="18" t="s">
        <v>27</v>
      </c>
    </row>
    <row r="15" spans="1:75" ht="24" customHeight="1" x14ac:dyDescent="0.2">
      <c r="A15" s="39">
        <v>6</v>
      </c>
      <c r="B15" s="14" t="s">
        <v>156</v>
      </c>
      <c r="C15" s="155"/>
      <c r="D15" s="91"/>
      <c r="E15" s="163"/>
      <c r="F15" s="75" t="s">
        <v>43</v>
      </c>
      <c r="G15" s="164"/>
      <c r="H15" s="78"/>
      <c r="I15" s="156"/>
      <c r="J15" s="127"/>
      <c r="K15" s="163"/>
      <c r="L15" s="50" t="s">
        <v>51</v>
      </c>
      <c r="M15" s="233"/>
      <c r="N15" s="234"/>
      <c r="O15" s="158"/>
      <c r="P15" s="123" t="s">
        <v>53</v>
      </c>
      <c r="Q15" s="158"/>
      <c r="R15" s="127"/>
      <c r="S15" s="159"/>
      <c r="T15" s="40" t="s">
        <v>25</v>
      </c>
      <c r="U15" s="233"/>
      <c r="V15" s="234"/>
      <c r="W15" s="158"/>
      <c r="X15" s="131" t="s">
        <v>33</v>
      </c>
      <c r="Y15" s="158"/>
      <c r="Z15" s="138"/>
      <c r="AA15" s="199"/>
      <c r="AB15" s="161"/>
      <c r="AC15" s="152"/>
      <c r="AD15" s="161"/>
      <c r="AE15" s="123" t="s">
        <v>53</v>
      </c>
      <c r="AF15" s="161"/>
      <c r="AG15" s="94"/>
      <c r="AH15" s="203"/>
      <c r="AI15" s="204"/>
      <c r="AJ15" s="161"/>
      <c r="AK15" s="98"/>
      <c r="AL15" s="162"/>
      <c r="AM15" s="94"/>
      <c r="AN15" s="199"/>
      <c r="AO15" s="156"/>
      <c r="AP15" s="78"/>
      <c r="AQ15" s="78"/>
      <c r="AR15" s="74"/>
      <c r="AS15" s="74"/>
      <c r="AT15" s="99"/>
      <c r="AU15" s="99"/>
      <c r="AV15" s="99"/>
      <c r="AW15" s="25">
        <f t="shared" si="1"/>
        <v>6</v>
      </c>
      <c r="AX15" s="45" t="s">
        <v>29</v>
      </c>
      <c r="AY15" s="41" t="s">
        <v>30</v>
      </c>
      <c r="AZ15" s="31"/>
      <c r="BA15" s="32"/>
      <c r="BB15" s="32"/>
      <c r="BC15" s="33"/>
      <c r="BD15" s="34">
        <f t="shared" si="0"/>
        <v>2</v>
      </c>
      <c r="BE15" s="18" t="s">
        <v>13</v>
      </c>
      <c r="BF15" s="18" t="s">
        <v>31</v>
      </c>
    </row>
    <row r="16" spans="1:75" ht="24" customHeight="1" x14ac:dyDescent="0.2">
      <c r="A16" s="39">
        <v>6</v>
      </c>
      <c r="B16" s="14" t="s">
        <v>28</v>
      </c>
      <c r="C16" s="155"/>
      <c r="D16" s="95"/>
      <c r="E16" s="158"/>
      <c r="F16" s="52" t="s">
        <v>61</v>
      </c>
      <c r="G16" s="165"/>
      <c r="H16" s="91"/>
      <c r="I16" s="163"/>
      <c r="J16" s="75" t="s">
        <v>43</v>
      </c>
      <c r="K16" s="156"/>
      <c r="L16" s="78"/>
      <c r="M16" s="233"/>
      <c r="N16" s="234"/>
      <c r="O16" s="156"/>
      <c r="P16" s="50" t="s">
        <v>51</v>
      </c>
      <c r="Q16" s="156"/>
      <c r="R16" s="97"/>
      <c r="S16" s="159"/>
      <c r="T16" s="52" t="s">
        <v>61</v>
      </c>
      <c r="U16" s="233"/>
      <c r="V16" s="234"/>
      <c r="W16" s="160"/>
      <c r="X16" s="131" t="s">
        <v>33</v>
      </c>
      <c r="Y16" s="160"/>
      <c r="Z16" s="138"/>
      <c r="AA16" s="199"/>
      <c r="AB16" s="161"/>
      <c r="AC16" s="75" t="s">
        <v>43</v>
      </c>
      <c r="AD16" s="161"/>
      <c r="AE16" s="94"/>
      <c r="AF16" s="161"/>
      <c r="AG16" s="94"/>
      <c r="AH16" s="203"/>
      <c r="AI16" s="204"/>
      <c r="AJ16" s="161"/>
      <c r="AK16" s="98"/>
      <c r="AL16" s="162"/>
      <c r="AM16" s="89"/>
      <c r="AN16" s="199"/>
      <c r="AO16" s="158"/>
      <c r="AP16" s="95"/>
      <c r="AQ16" s="95"/>
      <c r="AR16" s="74"/>
      <c r="AS16" s="74"/>
      <c r="AT16" s="99"/>
      <c r="AU16" s="99"/>
      <c r="AV16" s="99"/>
      <c r="AW16" s="25">
        <f t="shared" si="1"/>
        <v>6</v>
      </c>
      <c r="AX16" s="131" t="s">
        <v>33</v>
      </c>
      <c r="AY16" s="42" t="s">
        <v>34</v>
      </c>
      <c r="AZ16" s="32"/>
      <c r="BA16" s="32"/>
      <c r="BB16" s="32"/>
      <c r="BC16" s="33"/>
      <c r="BD16" s="34">
        <f t="shared" si="0"/>
        <v>2</v>
      </c>
      <c r="BE16" s="18" t="s">
        <v>7</v>
      </c>
      <c r="BF16" s="18" t="s">
        <v>35</v>
      </c>
    </row>
    <row r="17" spans="1:58" ht="24" customHeight="1" x14ac:dyDescent="0.2">
      <c r="A17" s="39">
        <v>6</v>
      </c>
      <c r="B17" s="14" t="s">
        <v>32</v>
      </c>
      <c r="C17" s="155"/>
      <c r="D17" s="78"/>
      <c r="E17" s="156"/>
      <c r="F17" s="152"/>
      <c r="G17" s="164"/>
      <c r="H17" s="123" t="s">
        <v>53</v>
      </c>
      <c r="I17" s="156"/>
      <c r="J17" s="40" t="s">
        <v>25</v>
      </c>
      <c r="K17" s="163"/>
      <c r="L17" s="91"/>
      <c r="M17" s="233"/>
      <c r="N17" s="234"/>
      <c r="O17" s="156"/>
      <c r="P17" s="127"/>
      <c r="Q17" s="156"/>
      <c r="R17" s="128" t="s">
        <v>161</v>
      </c>
      <c r="S17" s="159"/>
      <c r="T17" s="152"/>
      <c r="U17" s="233"/>
      <c r="V17" s="234"/>
      <c r="W17" s="160"/>
      <c r="X17" s="77"/>
      <c r="Y17" s="160"/>
      <c r="Z17" s="40" t="s">
        <v>25</v>
      </c>
      <c r="AA17" s="199"/>
      <c r="AB17" s="161"/>
      <c r="AC17" s="152"/>
      <c r="AD17" s="161"/>
      <c r="AE17" s="94"/>
      <c r="AF17" s="161"/>
      <c r="AG17" s="75" t="s">
        <v>43</v>
      </c>
      <c r="AH17" s="203"/>
      <c r="AI17" s="204"/>
      <c r="AJ17" s="161"/>
      <c r="AK17" s="98"/>
      <c r="AL17" s="162"/>
      <c r="AM17" s="89"/>
      <c r="AN17" s="199"/>
      <c r="AO17" s="163"/>
      <c r="AP17" s="123" t="s">
        <v>53</v>
      </c>
      <c r="AQ17" s="91"/>
      <c r="AR17" s="78"/>
      <c r="AS17" s="78"/>
      <c r="AT17" s="99"/>
      <c r="AU17" s="99"/>
      <c r="AV17" s="99"/>
      <c r="AW17" s="25">
        <f t="shared" si="1"/>
        <v>6</v>
      </c>
      <c r="AX17" s="46" t="s">
        <v>36</v>
      </c>
      <c r="AY17" s="42" t="s">
        <v>37</v>
      </c>
      <c r="AZ17" s="43"/>
      <c r="BA17" s="43"/>
      <c r="BB17" s="43"/>
      <c r="BC17" s="44"/>
      <c r="BD17" s="34">
        <f t="shared" si="0"/>
        <v>3</v>
      </c>
      <c r="BE17" s="17" t="s">
        <v>16</v>
      </c>
      <c r="BF17" s="17" t="s">
        <v>38</v>
      </c>
    </row>
    <row r="18" spans="1:58" ht="24" customHeight="1" x14ac:dyDescent="0.2">
      <c r="A18" s="39">
        <v>6</v>
      </c>
      <c r="B18" s="14" t="s">
        <v>159</v>
      </c>
      <c r="C18" s="155"/>
      <c r="D18" s="78"/>
      <c r="E18" s="156"/>
      <c r="F18" s="78"/>
      <c r="G18" s="164"/>
      <c r="H18" s="168" t="s">
        <v>53</v>
      </c>
      <c r="I18" s="156"/>
      <c r="J18" s="75" t="s">
        <v>43</v>
      </c>
      <c r="K18" s="156"/>
      <c r="L18" s="78"/>
      <c r="M18" s="233"/>
      <c r="N18" s="234"/>
      <c r="O18" s="156"/>
      <c r="P18" s="75" t="s">
        <v>43</v>
      </c>
      <c r="Q18" s="156"/>
      <c r="R18" s="97"/>
      <c r="S18" s="159"/>
      <c r="T18" s="45" t="s">
        <v>29</v>
      </c>
      <c r="U18" s="233"/>
      <c r="V18" s="234"/>
      <c r="W18" s="160"/>
      <c r="X18" s="152"/>
      <c r="Y18" s="160"/>
      <c r="Z18" s="123" t="s">
        <v>53</v>
      </c>
      <c r="AA18" s="199"/>
      <c r="AB18" s="161"/>
      <c r="AC18" s="139"/>
      <c r="AD18" s="161"/>
      <c r="AE18" s="94"/>
      <c r="AF18" s="161"/>
      <c r="AG18" s="139"/>
      <c r="AH18" s="203"/>
      <c r="AI18" s="204"/>
      <c r="AJ18" s="161"/>
      <c r="AK18" s="98"/>
      <c r="AL18" s="162"/>
      <c r="AM18" s="89"/>
      <c r="AN18" s="199"/>
      <c r="AO18" s="156"/>
      <c r="AP18" s="75" t="s">
        <v>43</v>
      </c>
      <c r="AQ18" s="78"/>
      <c r="AR18" s="74"/>
      <c r="AS18" s="74"/>
      <c r="AT18" s="99"/>
      <c r="AU18" s="99"/>
      <c r="AV18" s="99"/>
      <c r="AW18" s="25">
        <f t="shared" si="1"/>
        <v>6</v>
      </c>
      <c r="AX18" s="123" t="s">
        <v>53</v>
      </c>
      <c r="AY18" s="124" t="s">
        <v>54</v>
      </c>
      <c r="AZ18" s="47"/>
      <c r="BA18" s="47"/>
      <c r="BB18" s="47"/>
      <c r="BC18" s="48"/>
      <c r="BD18" s="34">
        <f t="shared" si="0"/>
        <v>25</v>
      </c>
      <c r="BE18" s="18" t="s">
        <v>40</v>
      </c>
      <c r="BF18" s="18" t="s">
        <v>41</v>
      </c>
    </row>
    <row r="19" spans="1:58" ht="24" customHeight="1" x14ac:dyDescent="0.2">
      <c r="A19" s="39">
        <v>6</v>
      </c>
      <c r="B19" s="14" t="s">
        <v>39</v>
      </c>
      <c r="C19" s="155"/>
      <c r="D19" s="78"/>
      <c r="E19" s="156"/>
      <c r="F19" s="167"/>
      <c r="G19" s="164"/>
      <c r="H19" s="107"/>
      <c r="I19" s="166"/>
      <c r="J19" s="75" t="s">
        <v>43</v>
      </c>
      <c r="K19" s="156"/>
      <c r="L19" s="52" t="s">
        <v>61</v>
      </c>
      <c r="M19" s="233"/>
      <c r="N19" s="234"/>
      <c r="O19" s="156"/>
      <c r="P19" s="127"/>
      <c r="Q19" s="156"/>
      <c r="R19" s="46" t="s">
        <v>36</v>
      </c>
      <c r="S19" s="159"/>
      <c r="T19" s="91"/>
      <c r="U19" s="233"/>
      <c r="V19" s="234"/>
      <c r="W19" s="163"/>
      <c r="X19" s="152"/>
      <c r="Y19" s="163"/>
      <c r="Z19" s="45" t="s">
        <v>29</v>
      </c>
      <c r="AA19" s="199"/>
      <c r="AB19" s="161"/>
      <c r="AC19" s="52" t="s">
        <v>61</v>
      </c>
      <c r="AD19" s="161"/>
      <c r="AE19" s="94"/>
      <c r="AF19" s="161"/>
      <c r="AG19" s="152"/>
      <c r="AH19" s="203"/>
      <c r="AI19" s="204"/>
      <c r="AJ19" s="161"/>
      <c r="AK19" s="98"/>
      <c r="AL19" s="162"/>
      <c r="AM19" s="89"/>
      <c r="AN19" s="199"/>
      <c r="AO19" s="156"/>
      <c r="AP19" s="75" t="s">
        <v>43</v>
      </c>
      <c r="AQ19" s="78"/>
      <c r="AR19" s="78"/>
      <c r="AS19" s="78"/>
      <c r="AT19" s="99"/>
      <c r="AU19" s="99"/>
      <c r="AV19" s="99"/>
      <c r="AW19" s="25">
        <f t="shared" si="1"/>
        <v>6</v>
      </c>
      <c r="AX19" s="75" t="s">
        <v>43</v>
      </c>
      <c r="AY19" s="42" t="s">
        <v>44</v>
      </c>
      <c r="AZ19" s="43"/>
      <c r="BA19" s="43"/>
      <c r="BB19" s="43"/>
      <c r="BC19" s="44"/>
      <c r="BD19" s="49">
        <f t="shared" si="0"/>
        <v>28</v>
      </c>
      <c r="BE19" s="18" t="s">
        <v>14</v>
      </c>
      <c r="BF19" s="18" t="s">
        <v>45</v>
      </c>
    </row>
    <row r="20" spans="1:58" ht="24" customHeight="1" x14ac:dyDescent="0.2">
      <c r="A20" s="39">
        <v>6</v>
      </c>
      <c r="B20" s="14" t="s">
        <v>42</v>
      </c>
      <c r="C20" s="155"/>
      <c r="D20" s="78"/>
      <c r="E20" s="156"/>
      <c r="F20" s="40" t="s">
        <v>25</v>
      </c>
      <c r="G20" s="164"/>
      <c r="H20" s="78"/>
      <c r="I20" s="156"/>
      <c r="J20" s="77"/>
      <c r="K20" s="160"/>
      <c r="L20" s="128" t="s">
        <v>161</v>
      </c>
      <c r="M20" s="233"/>
      <c r="N20" s="234"/>
      <c r="O20" s="156"/>
      <c r="P20" s="152"/>
      <c r="Q20" s="156"/>
      <c r="R20" s="97"/>
      <c r="S20" s="159"/>
      <c r="T20" s="123" t="s">
        <v>53</v>
      </c>
      <c r="U20" s="233"/>
      <c r="V20" s="234"/>
      <c r="W20" s="160"/>
      <c r="X20" s="40" t="s">
        <v>25</v>
      </c>
      <c r="Y20" s="160"/>
      <c r="Z20" s="94"/>
      <c r="AA20" s="199"/>
      <c r="AB20" s="161"/>
      <c r="AC20" s="152"/>
      <c r="AD20" s="161"/>
      <c r="AE20" s="94"/>
      <c r="AF20" s="161"/>
      <c r="AG20" s="75" t="s">
        <v>43</v>
      </c>
      <c r="AH20" s="203"/>
      <c r="AI20" s="204"/>
      <c r="AJ20" s="161"/>
      <c r="AK20" s="98"/>
      <c r="AL20" s="162"/>
      <c r="AM20" s="89"/>
      <c r="AN20" s="199"/>
      <c r="AO20" s="156"/>
      <c r="AP20" s="123" t="s">
        <v>53</v>
      </c>
      <c r="AQ20" s="78"/>
      <c r="AR20" s="96"/>
      <c r="AS20" s="96"/>
      <c r="AT20" s="99"/>
      <c r="AU20" s="99"/>
      <c r="AV20" s="99"/>
      <c r="AW20" s="25">
        <f t="shared" si="1"/>
        <v>6</v>
      </c>
      <c r="AX20" s="76" t="s">
        <v>47</v>
      </c>
      <c r="AY20" s="219" t="s">
        <v>48</v>
      </c>
      <c r="AZ20" s="220"/>
      <c r="BA20" s="220"/>
      <c r="BB20" s="220"/>
      <c r="BC20" s="221"/>
      <c r="BD20" s="34">
        <f t="shared" si="0"/>
        <v>0</v>
      </c>
      <c r="BE20" s="18" t="s">
        <v>8</v>
      </c>
      <c r="BF20" s="18" t="s">
        <v>49</v>
      </c>
    </row>
    <row r="21" spans="1:58" ht="24" customHeight="1" x14ac:dyDescent="0.2">
      <c r="A21" s="39">
        <v>6</v>
      </c>
      <c r="B21" s="14" t="s">
        <v>158</v>
      </c>
      <c r="C21" s="155"/>
      <c r="D21" s="123" t="s">
        <v>53</v>
      </c>
      <c r="E21" s="156"/>
      <c r="F21" s="95"/>
      <c r="G21" s="158"/>
      <c r="H21" s="50" t="s">
        <v>51</v>
      </c>
      <c r="I21" s="156"/>
      <c r="J21" s="78"/>
      <c r="K21" s="156"/>
      <c r="L21" s="152"/>
      <c r="M21" s="233"/>
      <c r="N21" s="234"/>
      <c r="O21" s="156"/>
      <c r="P21" s="75" t="s">
        <v>43</v>
      </c>
      <c r="Q21" s="163"/>
      <c r="R21" s="97"/>
      <c r="S21" s="159"/>
      <c r="T21" s="50" t="s">
        <v>51</v>
      </c>
      <c r="U21" s="233"/>
      <c r="V21" s="234"/>
      <c r="W21" s="160"/>
      <c r="X21" s="51" t="s">
        <v>57</v>
      </c>
      <c r="Y21" s="160"/>
      <c r="Z21" s="94"/>
      <c r="AA21" s="199"/>
      <c r="AB21" s="161"/>
      <c r="AC21" s="75" t="s">
        <v>43</v>
      </c>
      <c r="AD21" s="161"/>
      <c r="AE21" s="94"/>
      <c r="AF21" s="161"/>
      <c r="AG21" s="94"/>
      <c r="AH21" s="203"/>
      <c r="AI21" s="204"/>
      <c r="AJ21" s="161"/>
      <c r="AK21" s="98"/>
      <c r="AL21" s="162"/>
      <c r="AM21" s="89"/>
      <c r="AN21" s="199"/>
      <c r="AO21" s="156"/>
      <c r="AP21" s="78"/>
      <c r="AQ21" s="78"/>
      <c r="AR21" s="78"/>
      <c r="AS21" s="78"/>
      <c r="AT21" s="99"/>
      <c r="AU21" s="99"/>
      <c r="AV21" s="99"/>
      <c r="AW21" s="25">
        <f t="shared" si="1"/>
        <v>6</v>
      </c>
      <c r="AX21" s="50" t="s">
        <v>51</v>
      </c>
      <c r="AY21" s="42" t="s">
        <v>52</v>
      </c>
      <c r="AZ21" s="43"/>
      <c r="BA21" s="43"/>
      <c r="BB21" s="43"/>
      <c r="BC21" s="44"/>
      <c r="BD21" s="34">
        <f t="shared" si="0"/>
        <v>4</v>
      </c>
      <c r="BE21" s="18" t="s">
        <v>55</v>
      </c>
      <c r="BF21" s="18" t="s">
        <v>56</v>
      </c>
    </row>
    <row r="22" spans="1:58" ht="24" customHeight="1" x14ac:dyDescent="0.2">
      <c r="A22" s="39">
        <v>6</v>
      </c>
      <c r="B22" s="14" t="s">
        <v>46</v>
      </c>
      <c r="C22" s="155"/>
      <c r="D22" s="169"/>
      <c r="E22" s="158"/>
      <c r="F22" s="92"/>
      <c r="G22" s="164"/>
      <c r="H22" s="46" t="s">
        <v>36</v>
      </c>
      <c r="I22" s="166"/>
      <c r="J22" s="78"/>
      <c r="K22" s="156"/>
      <c r="L22" s="75" t="s">
        <v>43</v>
      </c>
      <c r="M22" s="233"/>
      <c r="N22" s="234"/>
      <c r="O22" s="156"/>
      <c r="P22" s="127"/>
      <c r="Q22" s="156"/>
      <c r="R22" s="97"/>
      <c r="S22" s="159"/>
      <c r="T22" s="139"/>
      <c r="U22" s="233"/>
      <c r="V22" s="234"/>
      <c r="W22" s="160"/>
      <c r="X22" s="123" t="s">
        <v>53</v>
      </c>
      <c r="Y22" s="160"/>
      <c r="Z22" s="123" t="s">
        <v>53</v>
      </c>
      <c r="AA22" s="199"/>
      <c r="AB22" s="161"/>
      <c r="AC22" s="46" t="s">
        <v>36</v>
      </c>
      <c r="AD22" s="161"/>
      <c r="AE22" s="94"/>
      <c r="AF22" s="161"/>
      <c r="AG22" s="75" t="s">
        <v>43</v>
      </c>
      <c r="AH22" s="203"/>
      <c r="AI22" s="204"/>
      <c r="AJ22" s="161"/>
      <c r="AK22" s="98"/>
      <c r="AL22" s="162"/>
      <c r="AM22" s="89"/>
      <c r="AN22" s="199"/>
      <c r="AO22" s="156"/>
      <c r="AP22" s="78"/>
      <c r="AQ22" s="78"/>
      <c r="AR22" s="78"/>
      <c r="AS22" s="78"/>
      <c r="AT22" s="99"/>
      <c r="AU22" s="99"/>
      <c r="AV22" s="99"/>
      <c r="AW22" s="25">
        <f>COUNTA(C21:L21,O21:T21,AB21:AG21:AJ21:AM21,W21:Z21)-COUNTA(AO21)</f>
        <v>6</v>
      </c>
      <c r="AX22" s="51" t="s">
        <v>57</v>
      </c>
      <c r="AY22" s="126" t="s">
        <v>58</v>
      </c>
      <c r="AZ22" s="125" t="s">
        <v>83</v>
      </c>
      <c r="BA22" s="43"/>
      <c r="BB22" s="43"/>
      <c r="BC22" s="44"/>
      <c r="BD22" s="34">
        <f t="shared" si="0"/>
        <v>2</v>
      </c>
      <c r="BE22" s="18" t="s">
        <v>59</v>
      </c>
      <c r="BF22" s="18" t="s">
        <v>60</v>
      </c>
    </row>
    <row r="23" spans="1:58" ht="24" customHeight="1" x14ac:dyDescent="0.2">
      <c r="A23" s="39">
        <v>5</v>
      </c>
      <c r="B23" s="14" t="s">
        <v>50</v>
      </c>
      <c r="C23" s="155"/>
      <c r="D23" s="78"/>
      <c r="E23" s="156"/>
      <c r="F23" s="75" t="s">
        <v>43</v>
      </c>
      <c r="G23" s="164"/>
      <c r="H23" s="91"/>
      <c r="I23" s="163"/>
      <c r="J23" s="139"/>
      <c r="K23" s="156"/>
      <c r="L23" s="78"/>
      <c r="M23" s="233"/>
      <c r="N23" s="234"/>
      <c r="O23" s="156"/>
      <c r="P23" s="40" t="s">
        <v>25</v>
      </c>
      <c r="Q23" s="156"/>
      <c r="R23" s="97"/>
      <c r="S23" s="159"/>
      <c r="T23" s="51" t="s">
        <v>57</v>
      </c>
      <c r="U23" s="233"/>
      <c r="V23" s="234"/>
      <c r="W23" s="163"/>
      <c r="X23" s="152"/>
      <c r="Y23" s="163"/>
      <c r="Z23" s="123" t="s">
        <v>53</v>
      </c>
      <c r="AA23" s="199"/>
      <c r="AB23" s="161"/>
      <c r="AC23" s="127"/>
      <c r="AD23" s="161"/>
      <c r="AE23" s="40" t="s">
        <v>25</v>
      </c>
      <c r="AF23" s="161"/>
      <c r="AG23" s="152"/>
      <c r="AH23" s="203"/>
      <c r="AI23" s="204"/>
      <c r="AJ23" s="161"/>
      <c r="AK23" s="98"/>
      <c r="AL23" s="162"/>
      <c r="AM23" s="89"/>
      <c r="AN23" s="199"/>
      <c r="AO23" s="156"/>
      <c r="AP23" s="75" t="s">
        <v>43</v>
      </c>
      <c r="AQ23" s="78"/>
      <c r="AR23" s="78"/>
      <c r="AS23" s="78"/>
      <c r="AT23" s="99"/>
      <c r="AU23" s="99"/>
      <c r="AV23" s="99"/>
      <c r="AW23" s="25">
        <f>COUNTA(C23:L23,O23:T23,AB23:AG23,W23:Z23,AP23)</f>
        <v>6</v>
      </c>
      <c r="AX23" s="52" t="s">
        <v>61</v>
      </c>
      <c r="AY23" s="126" t="s">
        <v>62</v>
      </c>
      <c r="AZ23" s="43"/>
      <c r="BA23" s="43"/>
      <c r="BB23" s="43"/>
      <c r="BC23" s="44"/>
      <c r="BD23" s="28">
        <f t="shared" si="0"/>
        <v>4</v>
      </c>
      <c r="BE23" s="18"/>
      <c r="BF23" s="18"/>
    </row>
    <row r="24" spans="1:58" ht="24" customHeight="1" x14ac:dyDescent="0.2">
      <c r="A24" s="39">
        <v>6</v>
      </c>
      <c r="B24" s="14" t="s">
        <v>157</v>
      </c>
      <c r="C24" s="155"/>
      <c r="D24" s="123" t="s">
        <v>53</v>
      </c>
      <c r="E24" s="156"/>
      <c r="F24" s="78"/>
      <c r="G24" s="164"/>
      <c r="H24" s="168" t="s">
        <v>53</v>
      </c>
      <c r="I24" s="163"/>
      <c r="J24" s="78"/>
      <c r="K24" s="156"/>
      <c r="L24" s="75" t="s">
        <v>43</v>
      </c>
      <c r="M24" s="233"/>
      <c r="N24" s="234"/>
      <c r="O24" s="156"/>
      <c r="P24" s="152"/>
      <c r="Q24" s="156"/>
      <c r="R24" s="116"/>
      <c r="S24" s="159"/>
      <c r="T24" s="75" t="s">
        <v>43</v>
      </c>
      <c r="U24" s="233"/>
      <c r="V24" s="234"/>
      <c r="W24" s="163"/>
      <c r="X24" s="123" t="s">
        <v>53</v>
      </c>
      <c r="Y24" s="163"/>
      <c r="Z24" s="152"/>
      <c r="AA24" s="199"/>
      <c r="AB24" s="161"/>
      <c r="AC24" s="94"/>
      <c r="AD24" s="161"/>
      <c r="AE24" s="123" t="s">
        <v>53</v>
      </c>
      <c r="AF24" s="161"/>
      <c r="AG24" s="152"/>
      <c r="AH24" s="203"/>
      <c r="AI24" s="204"/>
      <c r="AJ24" s="161"/>
      <c r="AK24" s="98"/>
      <c r="AL24" s="162"/>
      <c r="AM24" s="89"/>
      <c r="AN24" s="199"/>
      <c r="AO24" s="156"/>
      <c r="AP24" s="78"/>
      <c r="AQ24" s="78"/>
      <c r="AR24" s="78"/>
      <c r="AS24" s="78"/>
      <c r="AT24" s="99"/>
      <c r="AU24" s="99"/>
      <c r="AV24" s="99"/>
      <c r="AW24" s="25">
        <f>COUNTA(C24:L24,O24:T24,AB24:AG24,W24:Z24,AP24)</f>
        <v>6</v>
      </c>
      <c r="AX24" s="127"/>
      <c r="AY24" s="126" t="s">
        <v>83</v>
      </c>
      <c r="AZ24" s="43"/>
      <c r="BA24" s="43"/>
      <c r="BB24" s="43"/>
      <c r="BC24" s="44"/>
      <c r="BD24" s="28"/>
      <c r="BE24" s="18"/>
      <c r="BF24" s="18"/>
    </row>
    <row r="25" spans="1:58" ht="24" customHeight="1" x14ac:dyDescent="0.2">
      <c r="A25" s="39"/>
      <c r="B25" s="14"/>
      <c r="C25" s="155"/>
      <c r="D25" s="132"/>
      <c r="E25" s="156"/>
      <c r="F25" s="92"/>
      <c r="G25" s="164"/>
      <c r="H25" s="169"/>
      <c r="I25" s="158"/>
      <c r="J25" s="78"/>
      <c r="K25" s="156"/>
      <c r="L25" s="78"/>
      <c r="M25" s="235"/>
      <c r="N25" s="236"/>
      <c r="O25" s="156"/>
      <c r="P25" s="78"/>
      <c r="Q25" s="156"/>
      <c r="R25" s="97"/>
      <c r="S25" s="159"/>
      <c r="T25" s="91"/>
      <c r="U25" s="235"/>
      <c r="V25" s="236"/>
      <c r="W25" s="160"/>
      <c r="X25" s="77"/>
      <c r="Y25" s="160"/>
      <c r="Z25" s="94"/>
      <c r="AA25" s="200"/>
      <c r="AB25" s="161"/>
      <c r="AC25" s="94"/>
      <c r="AD25" s="161"/>
      <c r="AE25" s="94"/>
      <c r="AF25" s="161"/>
      <c r="AG25" s="94"/>
      <c r="AH25" s="205"/>
      <c r="AI25" s="206"/>
      <c r="AJ25" s="161"/>
      <c r="AK25" s="98"/>
      <c r="AL25" s="162"/>
      <c r="AM25" s="89"/>
      <c r="AN25" s="200"/>
      <c r="AO25" s="156"/>
      <c r="AP25" s="78"/>
      <c r="AQ25" s="78"/>
      <c r="AR25" s="78"/>
      <c r="AS25" s="78"/>
      <c r="AT25" s="99"/>
      <c r="AU25" s="99"/>
      <c r="AV25" s="99"/>
      <c r="AW25" s="25">
        <f>COUNTA(C25:L25,O25:T25,AB25:AG25:AJ25:AM25,W25:Z25)-COUNTA(AO25)</f>
        <v>0</v>
      </c>
      <c r="AX25" s="127"/>
      <c r="AY25" s="42"/>
      <c r="AZ25" s="43"/>
      <c r="BA25" s="43"/>
      <c r="BB25" s="43"/>
      <c r="BC25" s="44"/>
      <c r="BD25" s="28"/>
      <c r="BE25" s="18"/>
      <c r="BF25" s="18"/>
    </row>
    <row r="26" spans="1:58" ht="24" customHeight="1" x14ac:dyDescent="0.2">
      <c r="A26" s="53">
        <f>SUM(A13:A24)</f>
        <v>66</v>
      </c>
      <c r="B26" s="54" t="s">
        <v>63</v>
      </c>
      <c r="C26" s="71">
        <f t="shared" ref="C26:AF26" si="2">COUNTA(C15:C25)</f>
        <v>0</v>
      </c>
      <c r="D26" s="71">
        <f>COUNTA(D13:D24)</f>
        <v>2</v>
      </c>
      <c r="E26" s="71">
        <f t="shared" si="2"/>
        <v>0</v>
      </c>
      <c r="F26" s="71">
        <f>COUNTA(F13:F24)</f>
        <v>5</v>
      </c>
      <c r="G26" s="71">
        <f t="shared" si="2"/>
        <v>0</v>
      </c>
      <c r="H26" s="71">
        <f>COUNTA(H13:H24)</f>
        <v>5</v>
      </c>
      <c r="I26" s="71">
        <f t="shared" si="2"/>
        <v>0</v>
      </c>
      <c r="J26" s="71">
        <f>COUNTA(J13:J24)</f>
        <v>4</v>
      </c>
      <c r="K26" s="71">
        <f t="shared" si="2"/>
        <v>0</v>
      </c>
      <c r="L26" s="71">
        <f>COUNTA(L13:L24)</f>
        <v>6</v>
      </c>
      <c r="M26" s="71">
        <f t="shared" si="2"/>
        <v>0</v>
      </c>
      <c r="N26" s="71">
        <f t="shared" si="2"/>
        <v>0</v>
      </c>
      <c r="O26" s="71">
        <f t="shared" si="2"/>
        <v>0</v>
      </c>
      <c r="P26" s="71">
        <f>COUNTA(P13:P24)</f>
        <v>6</v>
      </c>
      <c r="Q26" s="71">
        <f t="shared" si="2"/>
        <v>0</v>
      </c>
      <c r="R26" s="71">
        <f>COUNTA(R13:R24)</f>
        <v>2</v>
      </c>
      <c r="S26" s="71">
        <f t="shared" si="2"/>
        <v>0</v>
      </c>
      <c r="T26" s="71">
        <f>COUNTA(T13:T24)</f>
        <v>8</v>
      </c>
      <c r="U26" s="71">
        <f t="shared" si="2"/>
        <v>0</v>
      </c>
      <c r="V26" s="71">
        <f t="shared" si="2"/>
        <v>0</v>
      </c>
      <c r="W26" s="71">
        <f t="shared" si="2"/>
        <v>0</v>
      </c>
      <c r="X26" s="71">
        <f>COUNTA(X13:X24)</f>
        <v>7</v>
      </c>
      <c r="Y26" s="71">
        <f t="shared" si="2"/>
        <v>0</v>
      </c>
      <c r="Z26" s="71">
        <f>COUNTA(Z13:Z24)</f>
        <v>5</v>
      </c>
      <c r="AA26" s="71">
        <f t="shared" si="2"/>
        <v>0</v>
      </c>
      <c r="AB26" s="71">
        <f t="shared" si="2"/>
        <v>0</v>
      </c>
      <c r="AC26" s="71">
        <f>COUNTA(AC13:AC24)</f>
        <v>5</v>
      </c>
      <c r="AD26" s="71">
        <f t="shared" si="2"/>
        <v>0</v>
      </c>
      <c r="AE26" s="71">
        <f>COUNTA(AE13:AE24)</f>
        <v>3</v>
      </c>
      <c r="AF26" s="71">
        <f t="shared" si="2"/>
        <v>0</v>
      </c>
      <c r="AG26" s="71">
        <f>COUNTA(AG13:AG24)</f>
        <v>3</v>
      </c>
      <c r="AH26" s="71"/>
      <c r="AI26" s="71">
        <f t="shared" ref="AI26:AV26" si="3">COUNTA(AI15:AI25)</f>
        <v>0</v>
      </c>
      <c r="AJ26" s="71">
        <f t="shared" si="3"/>
        <v>0</v>
      </c>
      <c r="AK26" s="71">
        <f t="shared" si="3"/>
        <v>0</v>
      </c>
      <c r="AL26" s="71">
        <f t="shared" si="3"/>
        <v>0</v>
      </c>
      <c r="AM26" s="71">
        <f t="shared" si="3"/>
        <v>0</v>
      </c>
      <c r="AN26" s="71">
        <f t="shared" si="3"/>
        <v>0</v>
      </c>
      <c r="AO26" s="71">
        <f t="shared" si="3"/>
        <v>0</v>
      </c>
      <c r="AP26" s="71">
        <f>COUNTA(AP13:AP24)</f>
        <v>6</v>
      </c>
      <c r="AQ26" s="71">
        <f t="shared" si="3"/>
        <v>0</v>
      </c>
      <c r="AR26" s="71">
        <f t="shared" si="3"/>
        <v>0</v>
      </c>
      <c r="AS26" s="71">
        <f t="shared" si="3"/>
        <v>0</v>
      </c>
      <c r="AT26" s="71">
        <f t="shared" si="3"/>
        <v>0</v>
      </c>
      <c r="AU26" s="71">
        <f t="shared" si="3"/>
        <v>0</v>
      </c>
      <c r="AV26" s="71">
        <f t="shared" si="3"/>
        <v>0</v>
      </c>
      <c r="AW26" s="55">
        <f>SUM(D26:AV26)</f>
        <v>67</v>
      </c>
      <c r="AX26" s="56"/>
      <c r="AY26" s="173" t="s">
        <v>64</v>
      </c>
      <c r="AZ26" s="174"/>
      <c r="BA26" s="174"/>
      <c r="BB26" s="174"/>
      <c r="BC26" s="175"/>
      <c r="BD26" s="53">
        <f>SUM(BD12:BD25)</f>
        <v>79</v>
      </c>
      <c r="BE26" s="18"/>
      <c r="BF26" s="18"/>
    </row>
    <row r="27" spans="1:58" ht="24" customHeight="1" x14ac:dyDescent="0.2">
      <c r="A27" s="8" t="s">
        <v>1</v>
      </c>
      <c r="B27" s="8" t="s">
        <v>2</v>
      </c>
      <c r="C27" s="8" t="s">
        <v>123</v>
      </c>
      <c r="D27" s="9" t="s">
        <v>87</v>
      </c>
      <c r="E27" s="9" t="s">
        <v>124</v>
      </c>
      <c r="F27" s="7" t="s">
        <v>88</v>
      </c>
      <c r="G27" s="7" t="s">
        <v>125</v>
      </c>
      <c r="H27" s="7" t="s">
        <v>89</v>
      </c>
      <c r="I27" s="7" t="s">
        <v>126</v>
      </c>
      <c r="J27" s="9" t="s">
        <v>90</v>
      </c>
      <c r="K27" s="9" t="s">
        <v>127</v>
      </c>
      <c r="L27" s="9" t="s">
        <v>91</v>
      </c>
      <c r="M27" s="9" t="s">
        <v>128</v>
      </c>
      <c r="N27" s="7" t="s">
        <v>92</v>
      </c>
      <c r="O27" s="7" t="s">
        <v>129</v>
      </c>
      <c r="P27" s="7" t="s">
        <v>93</v>
      </c>
      <c r="Q27" s="7" t="s">
        <v>130</v>
      </c>
      <c r="R27" s="7" t="s">
        <v>94</v>
      </c>
      <c r="S27" s="7" t="s">
        <v>131</v>
      </c>
      <c r="T27" s="9" t="s">
        <v>95</v>
      </c>
      <c r="U27" s="9" t="s">
        <v>132</v>
      </c>
      <c r="V27" s="7" t="s">
        <v>96</v>
      </c>
      <c r="W27" s="7" t="s">
        <v>133</v>
      </c>
      <c r="X27" s="7" t="s">
        <v>97</v>
      </c>
      <c r="Y27" s="7" t="s">
        <v>134</v>
      </c>
      <c r="Z27" s="7" t="s">
        <v>98</v>
      </c>
      <c r="AA27" s="7" t="s">
        <v>99</v>
      </c>
      <c r="AB27" s="7" t="s">
        <v>135</v>
      </c>
      <c r="AC27" s="7" t="s">
        <v>100</v>
      </c>
      <c r="AD27" s="7" t="s">
        <v>122</v>
      </c>
      <c r="AE27" s="10" t="s">
        <v>101</v>
      </c>
      <c r="AF27" s="10" t="s">
        <v>136</v>
      </c>
      <c r="AG27" s="7" t="s">
        <v>102</v>
      </c>
      <c r="AH27" s="7" t="s">
        <v>137</v>
      </c>
      <c r="AI27" s="7" t="s">
        <v>103</v>
      </c>
      <c r="AJ27" s="7" t="s">
        <v>138</v>
      </c>
      <c r="AK27" s="7" t="s">
        <v>104</v>
      </c>
      <c r="AL27" s="7" t="s">
        <v>141</v>
      </c>
      <c r="AM27" s="7" t="s">
        <v>105</v>
      </c>
      <c r="AN27" s="7" t="s">
        <v>106</v>
      </c>
      <c r="AO27" s="7" t="s">
        <v>142</v>
      </c>
      <c r="AP27" s="7" t="s">
        <v>107</v>
      </c>
      <c r="AQ27" s="7" t="s">
        <v>143</v>
      </c>
      <c r="AR27" s="7" t="s">
        <v>108</v>
      </c>
      <c r="AS27" s="7" t="s">
        <v>144</v>
      </c>
      <c r="AT27" s="7" t="s">
        <v>109</v>
      </c>
      <c r="AU27" s="7" t="s">
        <v>145</v>
      </c>
      <c r="AV27" s="7" t="s">
        <v>110</v>
      </c>
      <c r="AW27" s="11" t="s">
        <v>3</v>
      </c>
      <c r="AX27" s="225" t="s">
        <v>4</v>
      </c>
      <c r="AY27" s="226"/>
      <c r="AZ27" s="226"/>
      <c r="BA27" s="226"/>
      <c r="BB27" s="226"/>
      <c r="BC27" s="227"/>
      <c r="BD27" s="12" t="s">
        <v>5</v>
      </c>
    </row>
    <row r="28" spans="1:58" ht="24" customHeight="1" x14ac:dyDescent="0.2">
      <c r="A28" s="58">
        <v>10</v>
      </c>
      <c r="B28" s="24" t="s">
        <v>21</v>
      </c>
      <c r="C28" s="63" t="s">
        <v>79</v>
      </c>
      <c r="D28" s="63" t="s">
        <v>79</v>
      </c>
      <c r="E28" s="89"/>
      <c r="F28" s="89"/>
      <c r="G28" s="62" t="s">
        <v>68</v>
      </c>
      <c r="H28" s="62" t="s">
        <v>68</v>
      </c>
      <c r="I28" s="123" t="s">
        <v>53</v>
      </c>
      <c r="J28" s="123" t="s">
        <v>53</v>
      </c>
      <c r="K28" s="89"/>
      <c r="L28" s="89"/>
      <c r="M28" s="231" t="s">
        <v>162</v>
      </c>
      <c r="N28" s="232"/>
      <c r="O28" s="138"/>
      <c r="P28" s="138"/>
      <c r="Q28" s="65" t="s">
        <v>19</v>
      </c>
      <c r="R28" s="65" t="s">
        <v>19</v>
      </c>
      <c r="S28" s="75" t="s">
        <v>43</v>
      </c>
      <c r="T28" s="75" t="s">
        <v>43</v>
      </c>
      <c r="U28" s="231" t="s">
        <v>111</v>
      </c>
      <c r="V28" s="232"/>
      <c r="W28" s="89"/>
      <c r="X28" s="89"/>
      <c r="Y28" s="75" t="s">
        <v>43</v>
      </c>
      <c r="Z28" s="75" t="s">
        <v>43</v>
      </c>
      <c r="AA28" s="216" t="s">
        <v>112</v>
      </c>
      <c r="AB28" s="245" t="s">
        <v>114</v>
      </c>
      <c r="AC28" s="246"/>
      <c r="AD28" s="105"/>
      <c r="AE28" s="105"/>
      <c r="AF28" s="247" t="s">
        <v>115</v>
      </c>
      <c r="AG28" s="248"/>
      <c r="AH28" s="251" t="s">
        <v>116</v>
      </c>
      <c r="AI28" s="252"/>
      <c r="AJ28" s="117"/>
      <c r="AK28" s="255" t="s">
        <v>140</v>
      </c>
      <c r="AL28" s="256"/>
      <c r="AM28" s="257"/>
      <c r="AN28" s="216" t="s">
        <v>113</v>
      </c>
      <c r="AO28" s="80"/>
      <c r="AP28" s="80"/>
      <c r="AQ28" s="208" t="s">
        <v>117</v>
      </c>
      <c r="AR28" s="209"/>
      <c r="AS28" s="99"/>
      <c r="AT28" s="99"/>
      <c r="AU28" s="212" t="s">
        <v>155</v>
      </c>
      <c r="AV28" s="213"/>
      <c r="AW28" s="25">
        <f>COUNTA(C28:L28,O28:T28,W28:Z28)</f>
        <v>12</v>
      </c>
      <c r="AX28" s="59" t="s">
        <v>65</v>
      </c>
      <c r="AY28" s="31" t="s">
        <v>86</v>
      </c>
      <c r="AZ28" s="32"/>
      <c r="BA28" s="32"/>
      <c r="BB28" s="32"/>
      <c r="BC28" s="33"/>
      <c r="BD28" s="34">
        <f t="shared" ref="BD28:BD33" si="4">COUNTIF($C$28:$AV$40,AX28)</f>
        <v>4</v>
      </c>
      <c r="BE28" s="60"/>
      <c r="BF28" s="1" t="s">
        <v>83</v>
      </c>
    </row>
    <row r="29" spans="1:58" ht="24" customHeight="1" thickBot="1" x14ac:dyDescent="0.25">
      <c r="A29" s="29">
        <v>10</v>
      </c>
      <c r="B29" s="30" t="s">
        <v>22</v>
      </c>
      <c r="C29" s="65" t="s">
        <v>19</v>
      </c>
      <c r="D29" s="65" t="s">
        <v>19</v>
      </c>
      <c r="E29" s="88"/>
      <c r="F29" s="88"/>
      <c r="G29" s="68" t="s">
        <v>75</v>
      </c>
      <c r="H29" s="68" t="s">
        <v>75</v>
      </c>
      <c r="I29" s="123" t="s">
        <v>53</v>
      </c>
      <c r="J29" s="123" t="s">
        <v>53</v>
      </c>
      <c r="K29" s="88"/>
      <c r="L29" s="88"/>
      <c r="M29" s="233"/>
      <c r="N29" s="234"/>
      <c r="O29" s="141" t="s">
        <v>53</v>
      </c>
      <c r="P29" s="140" t="s">
        <v>53</v>
      </c>
      <c r="Q29" s="63" t="s">
        <v>79</v>
      </c>
      <c r="R29" s="63" t="s">
        <v>79</v>
      </c>
      <c r="S29" s="88"/>
      <c r="T29" s="88"/>
      <c r="U29" s="233"/>
      <c r="V29" s="234"/>
      <c r="W29" s="88"/>
      <c r="X29" s="88"/>
      <c r="Y29" s="75" t="s">
        <v>43</v>
      </c>
      <c r="Z29" s="75" t="s">
        <v>43</v>
      </c>
      <c r="AA29" s="199"/>
      <c r="AB29" s="181"/>
      <c r="AC29" s="182"/>
      <c r="AD29" s="88"/>
      <c r="AE29" s="88"/>
      <c r="AF29" s="249"/>
      <c r="AG29" s="250"/>
      <c r="AH29" s="253"/>
      <c r="AI29" s="254"/>
      <c r="AJ29" s="88"/>
      <c r="AK29" s="258"/>
      <c r="AL29" s="259"/>
      <c r="AM29" s="260"/>
      <c r="AN29" s="199"/>
      <c r="AO29" s="88"/>
      <c r="AP29" s="88"/>
      <c r="AQ29" s="210"/>
      <c r="AR29" s="211"/>
      <c r="AS29" s="88"/>
      <c r="AT29" s="88"/>
      <c r="AU29" s="214"/>
      <c r="AV29" s="215"/>
      <c r="AW29" s="25">
        <f>COUNTA(C29:L29,O29:T29,W29:Z29)</f>
        <v>12</v>
      </c>
      <c r="AX29" s="62" t="s">
        <v>68</v>
      </c>
      <c r="AY29" s="31" t="s">
        <v>69</v>
      </c>
      <c r="AZ29" s="32"/>
      <c r="BA29" s="32"/>
      <c r="BB29" s="32"/>
      <c r="BC29" s="33"/>
      <c r="BD29" s="34">
        <f t="shared" si="4"/>
        <v>6</v>
      </c>
      <c r="BE29" s="60"/>
    </row>
    <row r="30" spans="1:58" ht="24" customHeight="1" x14ac:dyDescent="0.2">
      <c r="A30" s="39">
        <v>6</v>
      </c>
      <c r="B30" s="18" t="s">
        <v>118</v>
      </c>
      <c r="C30" s="61"/>
      <c r="D30" s="82"/>
      <c r="E30" s="82"/>
      <c r="F30" s="63" t="s">
        <v>79</v>
      </c>
      <c r="G30" s="107"/>
      <c r="H30" s="82"/>
      <c r="I30" s="82"/>
      <c r="J30" s="107"/>
      <c r="K30" s="107"/>
      <c r="L30" s="65" t="s">
        <v>19</v>
      </c>
      <c r="M30" s="233"/>
      <c r="N30" s="234"/>
      <c r="O30" s="107"/>
      <c r="P30" s="82"/>
      <c r="Q30" s="82"/>
      <c r="R30" s="63" t="s">
        <v>79</v>
      </c>
      <c r="S30" s="107"/>
      <c r="U30" s="233"/>
      <c r="V30" s="234"/>
      <c r="W30" s="82"/>
      <c r="X30" s="63" t="s">
        <v>79</v>
      </c>
      <c r="Y30" s="82"/>
      <c r="Z30" s="108"/>
      <c r="AA30" s="199"/>
      <c r="AB30" s="82"/>
      <c r="AC30" s="65" t="s">
        <v>19</v>
      </c>
      <c r="AD30" s="105"/>
      <c r="AE30" s="105"/>
      <c r="AF30" s="105"/>
      <c r="AG30" s="106"/>
      <c r="AH30" s="237" t="s">
        <v>163</v>
      </c>
      <c r="AI30" s="238"/>
      <c r="AJ30" s="106"/>
      <c r="AK30" s="104"/>
      <c r="AL30" s="104"/>
      <c r="AM30" s="87"/>
      <c r="AN30" s="199"/>
      <c r="AO30" s="83"/>
      <c r="AP30" s="65" t="s">
        <v>19</v>
      </c>
      <c r="AQ30" s="83"/>
      <c r="AR30" s="89"/>
      <c r="AS30" s="89"/>
      <c r="AT30" s="99"/>
      <c r="AU30" s="99"/>
      <c r="AV30" s="99"/>
      <c r="AW30" s="25">
        <f>COUNTA(C30:L30,O30:T30,W30:Z30,AB30:AG30,AJ30:AM30,AO30:AV30)</f>
        <v>6</v>
      </c>
      <c r="AX30" s="63" t="s">
        <v>79</v>
      </c>
      <c r="AY30" s="38" t="s">
        <v>80</v>
      </c>
      <c r="AZ30" s="32"/>
      <c r="BA30" s="32"/>
      <c r="BB30" s="32"/>
      <c r="BC30" s="33"/>
      <c r="BD30" s="34">
        <f t="shared" si="4"/>
        <v>28</v>
      </c>
      <c r="BE30" s="60"/>
      <c r="BF30" s="1" t="s">
        <v>81</v>
      </c>
    </row>
    <row r="31" spans="1:58" ht="24" customHeight="1" x14ac:dyDescent="0.2">
      <c r="A31" s="39">
        <v>6</v>
      </c>
      <c r="B31" s="18" t="s">
        <v>119</v>
      </c>
      <c r="C31" s="18"/>
      <c r="D31" s="59" t="s">
        <v>65</v>
      </c>
      <c r="E31" s="87"/>
      <c r="F31" s="102"/>
      <c r="G31" s="102"/>
      <c r="H31" s="62" t="s">
        <v>68</v>
      </c>
      <c r="I31" s="89"/>
      <c r="J31" s="81"/>
      <c r="K31" s="81"/>
      <c r="L31" s="68" t="s">
        <v>75</v>
      </c>
      <c r="M31" s="233"/>
      <c r="N31" s="234"/>
      <c r="O31" s="81"/>
      <c r="P31" s="89"/>
      <c r="Q31" s="89"/>
      <c r="S31" s="81"/>
      <c r="T31" s="67" t="s">
        <v>73</v>
      </c>
      <c r="U31" s="233"/>
      <c r="V31" s="234"/>
      <c r="W31" s="87"/>
      <c r="Y31" s="87"/>
      <c r="Z31" s="105"/>
      <c r="AA31" s="199"/>
      <c r="AB31" s="87"/>
      <c r="AC31" s="67" t="s">
        <v>73</v>
      </c>
      <c r="AD31" s="105"/>
      <c r="AE31" s="105"/>
      <c r="AF31" s="105"/>
      <c r="AH31" s="239"/>
      <c r="AI31" s="240"/>
      <c r="AJ31" s="106"/>
      <c r="AK31" s="104"/>
      <c r="AL31" s="104"/>
      <c r="AM31" s="89"/>
      <c r="AN31" s="199"/>
      <c r="AO31" s="87"/>
      <c r="AP31" s="63" t="s">
        <v>79</v>
      </c>
      <c r="AQ31" s="87"/>
      <c r="AR31" s="81"/>
      <c r="AS31" s="81"/>
      <c r="AT31" s="99"/>
      <c r="AU31" s="99"/>
      <c r="AV31" s="99"/>
      <c r="AW31" s="25">
        <f>COUNTA(C31:L31,O31:T31,W31:Z31,AB31:AG31,AJ31:AM31,AO31:AV31)</f>
        <v>6</v>
      </c>
      <c r="AX31" s="65" t="s">
        <v>19</v>
      </c>
      <c r="AY31" s="31" t="s">
        <v>72</v>
      </c>
      <c r="AZ31" s="32"/>
      <c r="BA31" s="32"/>
      <c r="BB31" s="32"/>
      <c r="BC31" s="33"/>
      <c r="BD31" s="34">
        <f t="shared" si="4"/>
        <v>18</v>
      </c>
      <c r="BE31" s="60"/>
    </row>
    <row r="32" spans="1:58" ht="24" customHeight="1" x14ac:dyDescent="0.2">
      <c r="A32" s="39">
        <v>6</v>
      </c>
      <c r="B32" s="18" t="s">
        <v>66</v>
      </c>
      <c r="C32" s="18"/>
      <c r="D32" s="65" t="s">
        <v>19</v>
      </c>
      <c r="E32" s="87"/>
      <c r="F32" s="102"/>
      <c r="G32" s="102"/>
      <c r="H32" s="63" t="s">
        <v>79</v>
      </c>
      <c r="I32" s="89"/>
      <c r="J32" s="81"/>
      <c r="K32" s="81"/>
      <c r="L32" s="89"/>
      <c r="M32" s="233"/>
      <c r="N32" s="234"/>
      <c r="P32" s="63" t="s">
        <v>79</v>
      </c>
      <c r="Q32" s="89"/>
      <c r="R32" s="65" t="s">
        <v>19</v>
      </c>
      <c r="S32" s="81"/>
      <c r="T32" s="89"/>
      <c r="U32" s="233"/>
      <c r="V32" s="234"/>
      <c r="W32" s="87"/>
      <c r="X32" s="65" t="s">
        <v>19</v>
      </c>
      <c r="Y32" s="87"/>
      <c r="Z32" s="105"/>
      <c r="AA32" s="199"/>
      <c r="AB32" s="87"/>
      <c r="AC32" s="105"/>
      <c r="AD32" s="105"/>
      <c r="AE32" s="63" t="s">
        <v>79</v>
      </c>
      <c r="AF32" s="105"/>
      <c r="AG32" s="106"/>
      <c r="AH32" s="239"/>
      <c r="AI32" s="240"/>
      <c r="AJ32" s="106"/>
      <c r="AK32" s="104"/>
      <c r="AL32" s="104"/>
      <c r="AM32" s="89"/>
      <c r="AN32" s="199"/>
      <c r="AO32" s="87"/>
      <c r="AP32" s="104"/>
      <c r="AQ32" s="87"/>
      <c r="AR32" s="81"/>
      <c r="AS32" s="81"/>
      <c r="AT32" s="99"/>
      <c r="AU32" s="99"/>
      <c r="AV32" s="99"/>
      <c r="AW32" s="25">
        <f t="shared" ref="AW32:AW39" si="5">COUNTA(C32:L32,O32:T32,W32:Z32,AB32:AG32,AJ32:AM32,AO32:AV32)</f>
        <v>6</v>
      </c>
      <c r="AX32" s="67" t="s">
        <v>73</v>
      </c>
      <c r="AY32" s="31" t="s">
        <v>74</v>
      </c>
      <c r="AZ32" s="32"/>
      <c r="BA32" s="32"/>
      <c r="BB32" s="32"/>
      <c r="BC32" s="33"/>
      <c r="BD32" s="34">
        <f t="shared" si="4"/>
        <v>10</v>
      </c>
      <c r="BE32" s="60"/>
    </row>
    <row r="33" spans="1:57" ht="24" customHeight="1" x14ac:dyDescent="0.2">
      <c r="A33" s="39">
        <v>6</v>
      </c>
      <c r="B33" s="18" t="s">
        <v>67</v>
      </c>
      <c r="C33" s="18"/>
      <c r="D33" s="81"/>
      <c r="E33" s="81"/>
      <c r="F33" s="63" t="s">
        <v>79</v>
      </c>
      <c r="G33" s="87"/>
      <c r="I33" s="81"/>
      <c r="K33" s="87"/>
      <c r="L33" s="63" t="s">
        <v>79</v>
      </c>
      <c r="M33" s="233"/>
      <c r="N33" s="234"/>
      <c r="O33" s="89"/>
      <c r="P33" s="59" t="s">
        <v>65</v>
      </c>
      <c r="Q33" s="81"/>
      <c r="R33" s="87"/>
      <c r="S33" s="87"/>
      <c r="T33" s="63" t="s">
        <v>79</v>
      </c>
      <c r="U33" s="233"/>
      <c r="V33" s="234"/>
      <c r="W33" s="102"/>
      <c r="X33" s="102"/>
      <c r="Y33" s="102"/>
      <c r="Z33" s="63" t="s">
        <v>79</v>
      </c>
      <c r="AA33" s="199"/>
      <c r="AB33" s="102"/>
      <c r="AC33" s="105"/>
      <c r="AD33" s="105"/>
      <c r="AE33" s="68" t="s">
        <v>75</v>
      </c>
      <c r="AF33" s="105"/>
      <c r="AG33" s="106"/>
      <c r="AH33" s="239"/>
      <c r="AI33" s="240"/>
      <c r="AJ33" s="106"/>
      <c r="AK33" s="104"/>
      <c r="AL33" s="104"/>
      <c r="AM33" s="81"/>
      <c r="AN33" s="199"/>
      <c r="AO33" s="81"/>
      <c r="AP33" s="104"/>
      <c r="AQ33" s="81"/>
      <c r="AR33" s="89"/>
      <c r="AS33" s="89"/>
      <c r="AT33" s="99"/>
      <c r="AU33" s="99"/>
      <c r="AV33" s="99"/>
      <c r="AW33" s="25">
        <f t="shared" si="5"/>
        <v>6</v>
      </c>
      <c r="AX33" s="68" t="s">
        <v>75</v>
      </c>
      <c r="AY33" s="31" t="s">
        <v>76</v>
      </c>
      <c r="AZ33" s="32"/>
      <c r="BA33" s="32"/>
      <c r="BB33" s="32"/>
      <c r="BC33" s="33"/>
      <c r="BD33" s="34">
        <f t="shared" si="4"/>
        <v>11</v>
      </c>
      <c r="BE33" s="60"/>
    </row>
    <row r="34" spans="1:57" ht="24" customHeight="1" x14ac:dyDescent="0.2">
      <c r="A34" s="39">
        <v>6</v>
      </c>
      <c r="B34" s="18" t="s">
        <v>120</v>
      </c>
      <c r="C34" s="18"/>
      <c r="D34" s="67" t="s">
        <v>73</v>
      </c>
      <c r="E34" s="87"/>
      <c r="F34" s="81"/>
      <c r="G34" s="62" t="s">
        <v>68</v>
      </c>
      <c r="H34" s="89"/>
      <c r="I34" s="89"/>
      <c r="J34" s="67" t="s">
        <v>73</v>
      </c>
      <c r="K34" s="84"/>
      <c r="L34" s="87"/>
      <c r="M34" s="233"/>
      <c r="N34" s="234"/>
      <c r="O34" s="84"/>
      <c r="P34" s="89"/>
      <c r="Q34" s="89"/>
      <c r="R34" s="68" t="s">
        <v>75</v>
      </c>
      <c r="S34" s="81"/>
      <c r="U34" s="233"/>
      <c r="V34" s="234"/>
      <c r="W34" s="89"/>
      <c r="X34" s="89"/>
      <c r="Y34" s="89"/>
      <c r="Z34" s="105"/>
      <c r="AA34" s="199"/>
      <c r="AB34" s="89"/>
      <c r="AC34" s="62" t="s">
        <v>68</v>
      </c>
      <c r="AD34" s="105"/>
      <c r="AE34" s="105"/>
      <c r="AF34" s="105"/>
      <c r="AG34" s="67" t="s">
        <v>73</v>
      </c>
      <c r="AH34" s="239"/>
      <c r="AI34" s="240"/>
      <c r="AJ34" s="106"/>
      <c r="AK34" s="104"/>
      <c r="AL34" s="104"/>
      <c r="AM34" s="87"/>
      <c r="AN34" s="199"/>
      <c r="AO34" s="87"/>
      <c r="AQ34" s="87"/>
      <c r="AR34" s="85"/>
      <c r="AS34" s="85"/>
      <c r="AT34" s="99"/>
      <c r="AU34" s="99"/>
      <c r="AV34" s="99"/>
      <c r="AW34" s="25">
        <f t="shared" si="5"/>
        <v>6</v>
      </c>
      <c r="AX34" s="89"/>
      <c r="AY34" s="31"/>
      <c r="AZ34" s="32"/>
      <c r="BA34" s="32"/>
      <c r="BB34" s="32"/>
      <c r="BC34" s="33"/>
      <c r="BD34" s="34"/>
      <c r="BE34" s="60"/>
    </row>
    <row r="35" spans="1:57" ht="24" customHeight="1" x14ac:dyDescent="0.2">
      <c r="A35" s="39">
        <v>6</v>
      </c>
      <c r="B35" s="18" t="s">
        <v>70</v>
      </c>
      <c r="C35" s="18"/>
      <c r="D35" s="87"/>
      <c r="E35" s="87"/>
      <c r="F35" s="81"/>
      <c r="G35" s="81"/>
      <c r="H35" s="65" t="s">
        <v>19</v>
      </c>
      <c r="I35" s="89"/>
      <c r="J35" s="63" t="s">
        <v>79</v>
      </c>
      <c r="K35" s="84"/>
      <c r="L35" s="87"/>
      <c r="M35" s="233"/>
      <c r="N35" s="234"/>
      <c r="O35" s="84"/>
      <c r="P35" s="89"/>
      <c r="Q35" s="89"/>
      <c r="R35" s="81"/>
      <c r="S35" s="81"/>
      <c r="T35" s="63" t="s">
        <v>79</v>
      </c>
      <c r="U35" s="233"/>
      <c r="V35" s="234"/>
      <c r="W35" s="89"/>
      <c r="X35" s="89"/>
      <c r="Y35" s="89"/>
      <c r="Z35" s="105"/>
      <c r="AA35" s="199"/>
      <c r="AB35" s="89"/>
      <c r="AC35" s="63" t="s">
        <v>79</v>
      </c>
      <c r="AE35" s="105"/>
      <c r="AF35" s="105"/>
      <c r="AG35" s="65" t="s">
        <v>19</v>
      </c>
      <c r="AH35" s="239"/>
      <c r="AI35" s="240"/>
      <c r="AJ35" s="106"/>
      <c r="AK35" s="104"/>
      <c r="AL35" s="104"/>
      <c r="AM35" s="87"/>
      <c r="AN35" s="199"/>
      <c r="AO35" s="87"/>
      <c r="AP35" s="63" t="s">
        <v>79</v>
      </c>
      <c r="AQ35" s="87"/>
      <c r="AR35" s="85"/>
      <c r="AS35" s="85"/>
      <c r="AT35" s="99"/>
      <c r="AU35" s="99"/>
      <c r="AV35" s="99"/>
      <c r="AW35" s="25">
        <f t="shared" si="5"/>
        <v>6</v>
      </c>
      <c r="AX35" s="89"/>
      <c r="AY35" s="31"/>
      <c r="AZ35" s="32"/>
      <c r="BA35" s="32"/>
      <c r="BB35" s="32"/>
      <c r="BC35" s="33"/>
      <c r="BD35" s="34"/>
      <c r="BE35" s="60"/>
    </row>
    <row r="36" spans="1:57" ht="24" customHeight="1" x14ac:dyDescent="0.2">
      <c r="A36" s="39">
        <v>6</v>
      </c>
      <c r="B36" s="18" t="s">
        <v>71</v>
      </c>
      <c r="C36" s="18"/>
      <c r="E36" s="81"/>
      <c r="F36" s="81"/>
      <c r="G36" s="81"/>
      <c r="H36" s="65" t="s">
        <v>19</v>
      </c>
      <c r="I36" s="89"/>
      <c r="J36" s="103"/>
      <c r="K36" s="103"/>
      <c r="L36" s="68" t="s">
        <v>75</v>
      </c>
      <c r="M36" s="233"/>
      <c r="N36" s="234"/>
      <c r="P36" s="63" t="s">
        <v>79</v>
      </c>
      <c r="Q36" s="87"/>
      <c r="R36" s="81"/>
      <c r="S36" s="81"/>
      <c r="T36" s="59" t="s">
        <v>65</v>
      </c>
      <c r="U36" s="233"/>
      <c r="V36" s="234"/>
      <c r="W36" s="87"/>
      <c r="X36" s="87"/>
      <c r="Y36" s="87"/>
      <c r="Z36" s="105"/>
      <c r="AA36" s="199"/>
      <c r="AB36" s="87"/>
      <c r="AC36" s="65" t="s">
        <v>19</v>
      </c>
      <c r="AD36" s="105"/>
      <c r="AE36" s="63" t="s">
        <v>79</v>
      </c>
      <c r="AF36" s="105"/>
      <c r="AG36" s="106"/>
      <c r="AH36" s="239"/>
      <c r="AI36" s="240"/>
      <c r="AJ36" s="106"/>
      <c r="AK36" s="104"/>
      <c r="AL36" s="104"/>
      <c r="AM36" s="89"/>
      <c r="AN36" s="199"/>
      <c r="AO36" s="89"/>
      <c r="AP36" s="104"/>
      <c r="AQ36" s="89"/>
      <c r="AR36" s="85"/>
      <c r="AS36" s="85"/>
      <c r="AT36" s="99"/>
      <c r="AU36" s="99"/>
      <c r="AV36" s="99"/>
      <c r="AW36" s="25">
        <f>COUNTA(C36:L36,O36:T36,W36:Z36,AB36:AG36,AJ36:AM36,AO36:AV36)</f>
        <v>6</v>
      </c>
      <c r="AX36" s="89"/>
      <c r="AY36" s="31"/>
      <c r="AZ36" s="32"/>
      <c r="BA36" s="32"/>
      <c r="BB36" s="32"/>
      <c r="BC36" s="33"/>
      <c r="BD36" s="34"/>
      <c r="BE36" s="64"/>
    </row>
    <row r="37" spans="1:57" ht="24" customHeight="1" x14ac:dyDescent="0.2">
      <c r="A37" s="39">
        <v>6</v>
      </c>
      <c r="B37" s="18" t="s">
        <v>121</v>
      </c>
      <c r="C37" s="18"/>
      <c r="D37" s="68" t="s">
        <v>75</v>
      </c>
      <c r="E37" s="87"/>
      <c r="G37" s="68" t="s">
        <v>75</v>
      </c>
      <c r="I37" s="87"/>
      <c r="K37" s="81"/>
      <c r="L37" s="84"/>
      <c r="M37" s="233"/>
      <c r="N37" s="234"/>
      <c r="O37" s="89"/>
      <c r="P37" s="67" t="s">
        <v>73</v>
      </c>
      <c r="Q37" s="81"/>
      <c r="R37" s="68" t="s">
        <v>75</v>
      </c>
      <c r="S37" s="87"/>
      <c r="T37" s="84"/>
      <c r="U37" s="233"/>
      <c r="V37" s="234"/>
      <c r="W37" s="79"/>
      <c r="X37" s="79"/>
      <c r="Y37" s="79"/>
      <c r="AA37" s="199"/>
      <c r="AB37" s="79"/>
      <c r="AC37" s="62" t="s">
        <v>68</v>
      </c>
      <c r="AD37" s="105"/>
      <c r="AE37" s="105"/>
      <c r="AF37" s="105"/>
      <c r="AG37" s="106"/>
      <c r="AH37" s="239"/>
      <c r="AI37" s="240"/>
      <c r="AJ37" s="106"/>
      <c r="AK37" s="104"/>
      <c r="AL37" s="104"/>
      <c r="AM37" s="81"/>
      <c r="AN37" s="199"/>
      <c r="AO37" s="81"/>
      <c r="AP37" s="67" t="s">
        <v>73</v>
      </c>
      <c r="AQ37" s="81"/>
      <c r="AR37" s="87"/>
      <c r="AS37" s="87"/>
      <c r="AT37" s="99"/>
      <c r="AU37" s="99"/>
      <c r="AV37" s="99"/>
      <c r="AW37" s="25">
        <f t="shared" si="5"/>
        <v>6</v>
      </c>
      <c r="AX37" s="89"/>
      <c r="AY37" s="31"/>
      <c r="AZ37" s="32"/>
      <c r="BA37" s="32"/>
      <c r="BB37" s="32"/>
      <c r="BC37" s="33"/>
      <c r="BD37" s="34"/>
      <c r="BE37" s="64"/>
    </row>
    <row r="38" spans="1:57" ht="24" customHeight="1" x14ac:dyDescent="0.2">
      <c r="A38" s="39">
        <v>6</v>
      </c>
      <c r="B38" s="18" t="s">
        <v>170</v>
      </c>
      <c r="C38" s="18"/>
      <c r="D38" s="87"/>
      <c r="E38" s="87"/>
      <c r="F38" s="81"/>
      <c r="G38" s="81"/>
      <c r="H38" s="87"/>
      <c r="I38" s="87"/>
      <c r="J38" s="63" t="s">
        <v>79</v>
      </c>
      <c r="K38" s="81"/>
      <c r="L38" s="84"/>
      <c r="M38" s="233"/>
      <c r="N38" s="234"/>
      <c r="O38" s="89"/>
      <c r="P38" s="81"/>
      <c r="Q38" s="137"/>
      <c r="R38" s="137"/>
      <c r="S38" s="87"/>
      <c r="T38" s="87"/>
      <c r="U38" s="233"/>
      <c r="V38" s="234"/>
      <c r="W38" s="79"/>
      <c r="X38" s="65" t="s">
        <v>19</v>
      </c>
      <c r="Y38" s="79"/>
      <c r="Z38" s="63" t="s">
        <v>79</v>
      </c>
      <c r="AA38" s="199"/>
      <c r="AB38" s="79"/>
      <c r="AC38" s="63" t="s">
        <v>79</v>
      </c>
      <c r="AD38" s="105"/>
      <c r="AE38" s="105"/>
      <c r="AF38" s="105"/>
      <c r="AG38" s="63" t="s">
        <v>79</v>
      </c>
      <c r="AH38" s="239"/>
      <c r="AI38" s="240"/>
      <c r="AJ38" s="106"/>
      <c r="AK38" s="104"/>
      <c r="AL38" s="104"/>
      <c r="AM38" s="81"/>
      <c r="AN38" s="199"/>
      <c r="AO38" s="81"/>
      <c r="AP38" s="65" t="s">
        <v>19</v>
      </c>
      <c r="AQ38" s="81"/>
      <c r="AR38" s="87"/>
      <c r="AS38" s="87"/>
      <c r="AT38" s="99"/>
      <c r="AU38" s="99"/>
      <c r="AV38" s="99"/>
      <c r="AW38" s="25">
        <f t="shared" si="5"/>
        <v>6</v>
      </c>
      <c r="AX38" s="89"/>
      <c r="AY38" s="31"/>
      <c r="AZ38" s="32"/>
      <c r="BA38" s="32"/>
      <c r="BB38" s="32"/>
      <c r="BC38" s="33"/>
      <c r="BD38" s="34"/>
      <c r="BE38" s="64"/>
    </row>
    <row r="39" spans="1:57" ht="24" customHeight="1" x14ac:dyDescent="0.2">
      <c r="A39" s="39">
        <v>4</v>
      </c>
      <c r="B39" s="18" t="s">
        <v>171</v>
      </c>
      <c r="C39" s="18"/>
      <c r="D39" s="63" t="s">
        <v>79</v>
      </c>
      <c r="E39" s="89"/>
      <c r="F39" s="84"/>
      <c r="G39" s="84"/>
      <c r="H39" s="63" t="s">
        <v>79</v>
      </c>
      <c r="I39" s="87"/>
      <c r="J39" s="84"/>
      <c r="K39" s="84"/>
      <c r="L39" s="65" t="s">
        <v>19</v>
      </c>
      <c r="M39" s="233"/>
      <c r="N39" s="234"/>
      <c r="O39" s="81"/>
      <c r="P39" s="89"/>
      <c r="Q39" s="137"/>
      <c r="R39" s="137"/>
      <c r="S39" s="84"/>
      <c r="T39" s="84"/>
      <c r="U39" s="233"/>
      <c r="V39" s="234"/>
      <c r="W39" s="81"/>
      <c r="X39" s="63" t="s">
        <v>79</v>
      </c>
      <c r="Y39" s="81"/>
      <c r="Z39" s="105"/>
      <c r="AA39" s="199"/>
      <c r="AB39" s="81"/>
      <c r="AC39" s="105"/>
      <c r="AD39" s="105"/>
      <c r="AE39" s="105"/>
      <c r="AF39" s="105"/>
      <c r="AG39" s="65" t="s">
        <v>19</v>
      </c>
      <c r="AH39" s="239"/>
      <c r="AI39" s="240"/>
      <c r="AJ39" s="106"/>
      <c r="AK39" s="104"/>
      <c r="AL39" s="104"/>
      <c r="AM39" s="81"/>
      <c r="AN39" s="199"/>
      <c r="AO39" s="81"/>
      <c r="AP39" s="81"/>
      <c r="AQ39" s="81"/>
      <c r="AR39" s="89"/>
      <c r="AS39" s="89"/>
      <c r="AT39" s="99"/>
      <c r="AU39" s="99"/>
      <c r="AV39" s="99"/>
      <c r="AW39" s="25">
        <f t="shared" si="5"/>
        <v>5</v>
      </c>
      <c r="AX39" s="89"/>
      <c r="AY39" s="31"/>
      <c r="AZ39" s="32"/>
      <c r="BA39" s="32"/>
      <c r="BB39" s="32"/>
      <c r="BC39" s="33"/>
      <c r="BD39" s="34"/>
      <c r="BE39" s="66"/>
    </row>
    <row r="40" spans="1:57" ht="24" customHeight="1" x14ac:dyDescent="0.2">
      <c r="A40" s="39">
        <v>6</v>
      </c>
      <c r="B40" s="18" t="s">
        <v>167</v>
      </c>
      <c r="C40" s="18"/>
      <c r="D40" s="68" t="s">
        <v>75</v>
      </c>
      <c r="E40" s="89"/>
      <c r="F40" s="89"/>
      <c r="G40" s="89"/>
      <c r="H40" s="59" t="s">
        <v>65</v>
      </c>
      <c r="I40" s="81"/>
      <c r="J40" s="89"/>
      <c r="K40" s="89"/>
      <c r="L40" s="67" t="s">
        <v>73</v>
      </c>
      <c r="M40" s="235"/>
      <c r="N40" s="236"/>
      <c r="O40" s="89"/>
      <c r="Q40" s="137"/>
      <c r="S40" s="89"/>
      <c r="T40" s="89"/>
      <c r="U40" s="235"/>
      <c r="V40" s="236"/>
      <c r="W40" s="81"/>
      <c r="X40" s="81"/>
      <c r="Y40" s="81"/>
      <c r="Z40" s="67" t="s">
        <v>73</v>
      </c>
      <c r="AA40" s="199"/>
      <c r="AB40" s="81"/>
      <c r="AC40" s="105"/>
      <c r="AD40" s="105"/>
      <c r="AE40" s="68" t="s">
        <v>75</v>
      </c>
      <c r="AF40" s="105"/>
      <c r="AG40" s="106"/>
      <c r="AH40" s="241"/>
      <c r="AI40" s="242"/>
      <c r="AJ40" s="106"/>
      <c r="AK40" s="67" t="s">
        <v>73</v>
      </c>
      <c r="AL40" s="104"/>
      <c r="AM40" s="89"/>
      <c r="AN40" s="199"/>
      <c r="AO40" s="81"/>
      <c r="AQ40" s="81"/>
      <c r="AR40" s="89"/>
      <c r="AS40" s="89"/>
      <c r="AT40" s="99"/>
      <c r="AU40" s="99"/>
      <c r="AV40" s="99"/>
      <c r="AW40" s="25">
        <f>COUNTA(C40:L40,O40:T40,W40:Z40,AB40:AG40,AJ40:AM40,AO40:AV40)</f>
        <v>6</v>
      </c>
      <c r="AX40" s="89"/>
      <c r="AY40" s="31"/>
      <c r="AZ40" s="32"/>
      <c r="BA40" s="32"/>
      <c r="BB40" s="32"/>
      <c r="BC40" s="33"/>
      <c r="BD40" s="34"/>
      <c r="BE40" s="64"/>
    </row>
    <row r="41" spans="1:57" ht="30.75" customHeight="1" x14ac:dyDescent="0.25">
      <c r="A41" s="69">
        <f>SUM(A30:A40)</f>
        <v>64</v>
      </c>
      <c r="B41" s="70" t="s">
        <v>63</v>
      </c>
      <c r="C41" s="71">
        <f>COUNTA(C30:C40)</f>
        <v>0</v>
      </c>
      <c r="D41" s="71">
        <f>COUNTA(D30:D40)</f>
        <v>6</v>
      </c>
      <c r="E41" s="71">
        <f t="shared" ref="E41:AV41" si="6">COUNTA(E30:E40)</f>
        <v>0</v>
      </c>
      <c r="F41" s="71">
        <f>COUNTA(F30:F40)</f>
        <v>2</v>
      </c>
      <c r="G41" s="71">
        <f t="shared" si="6"/>
        <v>2</v>
      </c>
      <c r="H41" s="71">
        <f>COUNTA(H30:H40)</f>
        <v>6</v>
      </c>
      <c r="I41" s="71">
        <f t="shared" si="6"/>
        <v>0</v>
      </c>
      <c r="J41" s="71">
        <f t="shared" si="6"/>
        <v>3</v>
      </c>
      <c r="K41" s="71">
        <f t="shared" si="6"/>
        <v>0</v>
      </c>
      <c r="L41" s="71">
        <f>COUNTA(L30:L40)</f>
        <v>6</v>
      </c>
      <c r="M41" s="71">
        <f t="shared" si="6"/>
        <v>0</v>
      </c>
      <c r="N41" s="71">
        <f t="shared" si="6"/>
        <v>0</v>
      </c>
      <c r="O41" s="71">
        <f t="shared" si="6"/>
        <v>0</v>
      </c>
      <c r="P41" s="71">
        <f>COUNTA(P30:P40)</f>
        <v>4</v>
      </c>
      <c r="Q41" s="71">
        <f t="shared" si="6"/>
        <v>0</v>
      </c>
      <c r="R41" s="71">
        <f>COUNTA(R30:R40)</f>
        <v>4</v>
      </c>
      <c r="S41" s="71">
        <f t="shared" si="6"/>
        <v>0</v>
      </c>
      <c r="T41" s="71">
        <f>COUNTA(T30:T40)</f>
        <v>4</v>
      </c>
      <c r="U41" s="71">
        <f t="shared" si="6"/>
        <v>0</v>
      </c>
      <c r="V41" s="71">
        <f t="shared" si="6"/>
        <v>0</v>
      </c>
      <c r="W41" s="71">
        <f t="shared" si="6"/>
        <v>0</v>
      </c>
      <c r="X41" s="71">
        <f>COUNTA(X30:X40)</f>
        <v>4</v>
      </c>
      <c r="Y41" s="71">
        <f t="shared" si="6"/>
        <v>0</v>
      </c>
      <c r="Z41" s="71">
        <f>COUNTA(Z30:Z40)</f>
        <v>3</v>
      </c>
      <c r="AA41" s="71">
        <f t="shared" si="6"/>
        <v>0</v>
      </c>
      <c r="AB41" s="71">
        <f t="shared" si="6"/>
        <v>0</v>
      </c>
      <c r="AC41" s="71">
        <f>COUNTA(AC30:AC40)</f>
        <v>7</v>
      </c>
      <c r="AD41" s="71">
        <f t="shared" si="6"/>
        <v>0</v>
      </c>
      <c r="AE41" s="71">
        <f>COUNTA(AE30:AE40)</f>
        <v>4</v>
      </c>
      <c r="AF41" s="71">
        <f t="shared" si="6"/>
        <v>0</v>
      </c>
      <c r="AG41" s="71">
        <f t="shared" si="6"/>
        <v>4</v>
      </c>
      <c r="AH41" s="71"/>
      <c r="AI41" s="71">
        <f t="shared" si="6"/>
        <v>0</v>
      </c>
      <c r="AJ41" s="71">
        <f t="shared" si="6"/>
        <v>0</v>
      </c>
      <c r="AK41" s="71">
        <f>COUNTA(AK30:AK40)</f>
        <v>1</v>
      </c>
      <c r="AL41" s="71">
        <f t="shared" si="6"/>
        <v>0</v>
      </c>
      <c r="AM41" s="71">
        <f t="shared" si="6"/>
        <v>0</v>
      </c>
      <c r="AN41" s="71">
        <f t="shared" si="6"/>
        <v>0</v>
      </c>
      <c r="AO41" s="71">
        <f t="shared" si="6"/>
        <v>0</v>
      </c>
      <c r="AP41" s="71">
        <f>COUNTA(AP30:AP40)</f>
        <v>5</v>
      </c>
      <c r="AQ41" s="71">
        <f t="shared" si="6"/>
        <v>0</v>
      </c>
      <c r="AR41" s="71">
        <f t="shared" si="6"/>
        <v>0</v>
      </c>
      <c r="AS41" s="71">
        <f t="shared" si="6"/>
        <v>0</v>
      </c>
      <c r="AT41" s="71">
        <f t="shared" si="6"/>
        <v>0</v>
      </c>
      <c r="AU41" s="71">
        <f t="shared" si="6"/>
        <v>0</v>
      </c>
      <c r="AV41" s="71">
        <f t="shared" si="6"/>
        <v>0</v>
      </c>
      <c r="AW41" s="55">
        <f>SUM(D41:AV41)</f>
        <v>65</v>
      </c>
      <c r="AX41" s="56"/>
      <c r="AY41" s="170" t="s">
        <v>64</v>
      </c>
      <c r="AZ41" s="171"/>
      <c r="BA41" s="171"/>
      <c r="BB41" s="171"/>
      <c r="BC41" s="172"/>
      <c r="BD41" s="53">
        <f>SUM(BD27:BD40)</f>
        <v>77</v>
      </c>
      <c r="BE41" s="72"/>
    </row>
    <row r="42" spans="1:57" ht="24" customHeight="1" x14ac:dyDescent="0.2"/>
    <row r="43" spans="1:57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57" ht="60" customHeight="1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57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57" s="57" customFormat="1" x14ac:dyDescent="0.2"/>
    <row r="47" spans="1:57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57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mergeCells count="34">
    <mergeCell ref="M28:N40"/>
    <mergeCell ref="AH30:AI40"/>
    <mergeCell ref="M11:N25"/>
    <mergeCell ref="U11:V25"/>
    <mergeCell ref="AN28:AN40"/>
    <mergeCell ref="U28:V40"/>
    <mergeCell ref="AB28:AC29"/>
    <mergeCell ref="AF28:AG29"/>
    <mergeCell ref="AH28:AI29"/>
    <mergeCell ref="AK28:AM29"/>
    <mergeCell ref="BE6:BF6"/>
    <mergeCell ref="AY20:BC20"/>
    <mergeCell ref="AK7:AM10"/>
    <mergeCell ref="AX27:BC27"/>
    <mergeCell ref="AX6:BC6"/>
    <mergeCell ref="AU7:AV10"/>
    <mergeCell ref="AN11:AN25"/>
    <mergeCell ref="AY12:BC12"/>
    <mergeCell ref="AY41:BC41"/>
    <mergeCell ref="AY26:BC26"/>
    <mergeCell ref="A3:BC3"/>
    <mergeCell ref="A5:B5"/>
    <mergeCell ref="H5:L5"/>
    <mergeCell ref="AB11:AC12"/>
    <mergeCell ref="AF7:AG10"/>
    <mergeCell ref="AH7:AI10"/>
    <mergeCell ref="AJ7:AJ10"/>
    <mergeCell ref="AQ7:AR10"/>
    <mergeCell ref="AA11:AA25"/>
    <mergeCell ref="AH11:AI25"/>
    <mergeCell ref="A4:BC4"/>
    <mergeCell ref="AQ28:AR29"/>
    <mergeCell ref="AU28:AV29"/>
    <mergeCell ref="AA28:AA40"/>
  </mergeCells>
  <phoneticPr fontId="26" type="noConversion"/>
  <pageMargins left="0.39370078740157483" right="0.19685039370078741" top="0.19685039370078741" bottom="0.19685039370078741" header="0.51181102362204722" footer="0.51181102362204722"/>
  <pageSetup paperSize="9" scale="61" fitToWidth="0" orientation="landscape" r:id="rId1"/>
  <headerFooter alignWithMargins="0"/>
  <colBreaks count="2" manualBreakCount="2">
    <brk id="24" max="63" man="1"/>
    <brk id="4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2022-12-11T16:56:40Z</dcterms:modified>
</cp:coreProperties>
</file>